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rv1\home\tillian\Eigene Dateien\_LSR f. Sbg_\Vorlagen\_Formulare_\Bildungsdirektion\"/>
    </mc:Choice>
  </mc:AlternateContent>
  <workbookProtection workbookAlgorithmName="SHA-512" workbookHashValue="GdgpYdmGu7Q0/Wmr3LnyzIhBPcf3sI2E/x/FoxtIpRlPCl4Ozcj32ySZrezwIixR5fQ8FL/uAKb0kE35SHDp8w==" workbookSaltValue="KGx/YU1XA/3VxHBvaMkbSA==" workbookSpinCount="100000" lockStructure="1"/>
  <bookViews>
    <workbookView xWindow="0" yWindow="0" windowWidth="28800" windowHeight="11565"/>
  </bookViews>
  <sheets>
    <sheet name="Vorderseite" sheetId="1" r:id="rId1"/>
    <sheet name="Rückseite" sheetId="4" r:id="rId2"/>
    <sheet name="Maske" sheetId="2" state="hidden" r:id="rId3"/>
    <sheet name="Berechnung" sheetId="3" state="hidden" r:id="rId4"/>
  </sheets>
  <definedNames>
    <definedName name="_xlnm.Print_Area" localSheetId="1">Rückseite!$A$1:$M$18</definedName>
    <definedName name="_xlnm.Print_Area" localSheetId="0">Vorderseite!$A$1:$AL$39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3" l="1"/>
  <c r="D4" i="3"/>
  <c r="D2" i="3" l="1"/>
  <c r="I12" i="3"/>
  <c r="I11" i="3"/>
  <c r="I10" i="3"/>
  <c r="I8" i="3"/>
  <c r="I7" i="3"/>
  <c r="I6" i="3"/>
  <c r="I4" i="3"/>
  <c r="I3" i="3"/>
  <c r="H19" i="2"/>
  <c r="F17" i="2"/>
  <c r="P13" i="2"/>
  <c r="D9" i="2"/>
  <c r="V13" i="2"/>
  <c r="P17" i="2"/>
  <c r="W1" i="2"/>
  <c r="K12" i="2"/>
  <c r="D1" i="2"/>
  <c r="T5" i="2"/>
  <c r="J11" i="2"/>
  <c r="R3" i="2"/>
  <c r="C16" i="2"/>
  <c r="J4" i="2"/>
  <c r="J14" i="2"/>
  <c r="K11" i="2"/>
  <c r="K16" i="2"/>
  <c r="P15" i="2"/>
  <c r="I18" i="2"/>
  <c r="F5" i="2"/>
  <c r="S6" i="2"/>
  <c r="W2" i="2"/>
  <c r="S8" i="2"/>
  <c r="T12" i="2"/>
  <c r="O19" i="2"/>
  <c r="S15" i="2"/>
  <c r="V7" i="2"/>
  <c r="J15" i="2"/>
  <c r="J19" i="2"/>
  <c r="N14" i="2"/>
  <c r="O2" i="2"/>
  <c r="E16" i="2"/>
  <c r="T3" i="2"/>
  <c r="P19" i="2"/>
  <c r="M19" i="2"/>
  <c r="N13" i="2"/>
  <c r="H20" i="2"/>
  <c r="V1" i="2"/>
  <c r="W10" i="2"/>
  <c r="J7" i="2"/>
  <c r="F4" i="2"/>
  <c r="Q5" i="2"/>
  <c r="U10" i="2"/>
  <c r="D10" i="2"/>
  <c r="E11" i="2"/>
  <c r="N17" i="2"/>
  <c r="C8" i="2"/>
  <c r="U18" i="2"/>
  <c r="H12" i="2"/>
  <c r="H8" i="2"/>
  <c r="E4" i="2"/>
  <c r="C11" i="2"/>
  <c r="I7" i="2"/>
  <c r="G4" i="2"/>
  <c r="V20" i="2"/>
  <c r="F13" i="2"/>
  <c r="H18" i="2"/>
  <c r="L1" i="2"/>
  <c r="F11" i="2"/>
  <c r="V8" i="2"/>
  <c r="N4" i="2"/>
  <c r="W12" i="2"/>
  <c r="V6" i="2"/>
  <c r="I17" i="2"/>
  <c r="E18" i="2"/>
  <c r="E15" i="2"/>
  <c r="O17" i="2"/>
  <c r="F1" i="2"/>
  <c r="I3" i="2"/>
  <c r="P20" i="2"/>
  <c r="O9" i="2"/>
  <c r="C14" i="2"/>
  <c r="F19" i="2"/>
  <c r="P7" i="2"/>
  <c r="T7" i="2"/>
  <c r="I8" i="2"/>
  <c r="R17" i="2"/>
  <c r="U12" i="2"/>
  <c r="J18" i="2"/>
  <c r="Q19" i="2"/>
  <c r="C20" i="2"/>
  <c r="T11" i="2"/>
  <c r="S18" i="2"/>
  <c r="T1" i="2"/>
  <c r="M2" i="2"/>
  <c r="F12" i="2"/>
  <c r="K13" i="2"/>
  <c r="S5" i="2"/>
  <c r="J13" i="2"/>
  <c r="P16" i="2"/>
  <c r="R20" i="2"/>
  <c r="D2" i="2"/>
  <c r="H10" i="2"/>
  <c r="H7" i="2"/>
  <c r="R2" i="2"/>
  <c r="G17" i="2"/>
  <c r="Q11" i="2"/>
  <c r="D6" i="2"/>
  <c r="V15" i="2"/>
  <c r="F10" i="2"/>
  <c r="P18" i="2"/>
  <c r="T13" i="2"/>
  <c r="Q12" i="2"/>
  <c r="P9" i="2"/>
  <c r="F8" i="2"/>
  <c r="K3" i="2"/>
  <c r="J20" i="2"/>
  <c r="O4" i="2"/>
  <c r="T16" i="2"/>
  <c r="O8" i="2"/>
  <c r="E17" i="2"/>
  <c r="L3" i="2"/>
  <c r="P8" i="2"/>
  <c r="O11" i="2"/>
  <c r="W19" i="2"/>
  <c r="C5" i="2"/>
  <c r="F20" i="2"/>
  <c r="E20" i="2"/>
  <c r="C13" i="2"/>
  <c r="L17" i="2"/>
  <c r="N18" i="2"/>
  <c r="T19" i="2"/>
  <c r="S7" i="2"/>
  <c r="L20" i="2"/>
  <c r="R13" i="2"/>
  <c r="W4" i="2"/>
  <c r="J8" i="2"/>
  <c r="K9" i="2"/>
  <c r="R1" i="2"/>
  <c r="N6" i="2"/>
  <c r="I15" i="2"/>
  <c r="K14" i="2"/>
  <c r="D14" i="2"/>
  <c r="N1" i="2"/>
  <c r="T20" i="2"/>
  <c r="G2" i="2"/>
  <c r="U11" i="2"/>
  <c r="Q3" i="2"/>
  <c r="S20" i="2"/>
  <c r="V4" i="2"/>
  <c r="G3" i="2"/>
  <c r="K4" i="2"/>
  <c r="S13" i="2"/>
  <c r="W5" i="2"/>
  <c r="N2" i="2"/>
  <c r="R18" i="2"/>
  <c r="W16" i="2"/>
  <c r="F3" i="2"/>
  <c r="Q9" i="2"/>
  <c r="K15" i="2"/>
  <c r="R14" i="2"/>
  <c r="E8" i="2"/>
  <c r="L4" i="2"/>
  <c r="O16" i="2"/>
  <c r="D18" i="2"/>
  <c r="Q7" i="2"/>
  <c r="D16" i="2"/>
  <c r="P4" i="2"/>
  <c r="Q16" i="2"/>
  <c r="V11" i="2"/>
  <c r="C7" i="2"/>
  <c r="J5" i="2"/>
  <c r="U3" i="2"/>
  <c r="E6" i="2"/>
  <c r="U20" i="2"/>
  <c r="H1" i="2"/>
  <c r="I12" i="2"/>
  <c r="E13" i="2"/>
  <c r="T9" i="2"/>
  <c r="D12" i="2"/>
  <c r="H15" i="2"/>
  <c r="D20" i="2"/>
  <c r="K6" i="2"/>
  <c r="T10" i="2"/>
  <c r="N10" i="2"/>
  <c r="Q10" i="2"/>
  <c r="U8" i="2"/>
  <c r="D19" i="2"/>
  <c r="W7" i="2"/>
  <c r="L18" i="2"/>
  <c r="C18" i="2"/>
  <c r="I9" i="2"/>
  <c r="R9" i="2"/>
  <c r="K5" i="2"/>
  <c r="O14" i="2"/>
  <c r="U2" i="2"/>
  <c r="F2" i="2"/>
  <c r="J3" i="2"/>
  <c r="T2" i="2"/>
  <c r="E7" i="2"/>
  <c r="E1" i="2"/>
  <c r="S4" i="2"/>
  <c r="H9" i="2"/>
  <c r="V16" i="2"/>
  <c r="K10" i="2"/>
  <c r="V17" i="2"/>
  <c r="C6" i="2"/>
  <c r="V2" i="2"/>
  <c r="U5" i="2"/>
  <c r="H3" i="2"/>
  <c r="I5" i="2"/>
  <c r="E5" i="2"/>
  <c r="H13" i="2"/>
  <c r="P2" i="2"/>
  <c r="F14" i="2"/>
  <c r="R12" i="2"/>
  <c r="S9" i="2"/>
  <c r="K19" i="2"/>
  <c r="R16" i="2"/>
  <c r="N3" i="2"/>
  <c r="C12" i="2"/>
  <c r="N5" i="2"/>
  <c r="M5" i="2"/>
  <c r="I6" i="2"/>
  <c r="K17" i="2"/>
  <c r="V3" i="2"/>
  <c r="C9" i="2"/>
  <c r="U14" i="2"/>
  <c r="H17" i="2"/>
  <c r="L19" i="2"/>
  <c r="O1" i="2"/>
  <c r="C4" i="2"/>
  <c r="W6" i="2"/>
  <c r="R4" i="2"/>
  <c r="K18" i="2"/>
  <c r="H14" i="2"/>
  <c r="Q14" i="2"/>
  <c r="W14" i="2"/>
  <c r="G19" i="2"/>
  <c r="E9" i="2"/>
  <c r="D4" i="2"/>
  <c r="N12" i="2"/>
  <c r="W18" i="2"/>
  <c r="E3" i="2"/>
  <c r="N9" i="2"/>
  <c r="R8" i="2"/>
  <c r="E19" i="2"/>
  <c r="J9" i="2"/>
  <c r="S17" i="2"/>
  <c r="W3" i="2"/>
  <c r="Q13" i="2"/>
  <c r="R11" i="2"/>
  <c r="P5" i="2"/>
  <c r="W20" i="2"/>
  <c r="I11" i="2"/>
  <c r="F7" i="2"/>
  <c r="Q2" i="2"/>
  <c r="M20" i="2"/>
  <c r="S19" i="2"/>
  <c r="I2" i="2"/>
  <c r="G20" i="2"/>
  <c r="T18" i="2"/>
  <c r="T15" i="2"/>
  <c r="F16" i="2"/>
  <c r="C19" i="2"/>
  <c r="N16" i="2"/>
  <c r="D5" i="2"/>
  <c r="F18" i="2"/>
  <c r="D11" i="2"/>
  <c r="N19" i="2"/>
  <c r="E2" i="2"/>
  <c r="W9" i="2"/>
  <c r="G1" i="2"/>
  <c r="W8" i="2"/>
  <c r="S2" i="2"/>
  <c r="Q17" i="2"/>
  <c r="H6" i="2"/>
  <c r="M3" i="2"/>
  <c r="G18" i="2"/>
  <c r="U16" i="2"/>
  <c r="D7" i="2"/>
  <c r="P14" i="2"/>
  <c r="R5" i="2"/>
  <c r="J10" i="2"/>
  <c r="V19" i="2"/>
  <c r="O6" i="2"/>
  <c r="U1" i="2"/>
  <c r="S16" i="2"/>
  <c r="S12" i="2"/>
  <c r="M4" i="2"/>
  <c r="I14" i="2"/>
  <c r="K20" i="2"/>
  <c r="P3" i="2"/>
  <c r="H5" i="2"/>
  <c r="O13" i="2"/>
  <c r="V9" i="2"/>
  <c r="S11" i="2"/>
  <c r="C2" i="2"/>
  <c r="S3" i="2"/>
  <c r="F15" i="2"/>
  <c r="W11" i="2"/>
  <c r="N8" i="2"/>
  <c r="C17" i="2"/>
  <c r="J17" i="2"/>
  <c r="N15" i="2"/>
  <c r="O7" i="2"/>
  <c r="O3" i="2"/>
  <c r="I19" i="2"/>
  <c r="D17" i="2"/>
  <c r="T6" i="2"/>
  <c r="P1" i="2"/>
  <c r="D8" i="2"/>
  <c r="K8" i="2"/>
  <c r="O5" i="2"/>
  <c r="O10" i="2"/>
  <c r="D3" i="2"/>
  <c r="W17" i="2"/>
  <c r="H11" i="2"/>
  <c r="N7" i="2"/>
  <c r="U6" i="2"/>
  <c r="O20" i="2"/>
  <c r="P12" i="2"/>
  <c r="W15" i="2"/>
  <c r="R15" i="2"/>
  <c r="O15" i="2"/>
  <c r="T8" i="2"/>
  <c r="M1" i="2"/>
  <c r="U17" i="2"/>
  <c r="F9" i="2"/>
  <c r="L5" i="2"/>
  <c r="U7" i="2"/>
  <c r="H16" i="2"/>
  <c r="S10" i="2"/>
  <c r="S14" i="2"/>
  <c r="K2" i="2"/>
  <c r="V5" i="2"/>
  <c r="J16" i="2"/>
  <c r="V14" i="2"/>
  <c r="Q4" i="2"/>
  <c r="E14" i="2"/>
  <c r="I10" i="2"/>
  <c r="P6" i="2"/>
  <c r="W13" i="2"/>
  <c r="H2" i="2"/>
  <c r="J12" i="2"/>
  <c r="E12" i="2"/>
  <c r="J1" i="2"/>
  <c r="U19" i="2"/>
  <c r="T4" i="2"/>
  <c r="I16" i="2"/>
  <c r="Q15" i="2"/>
  <c r="P11" i="2"/>
  <c r="T17" i="2"/>
  <c r="U9" i="2"/>
  <c r="R7" i="2"/>
  <c r="N20" i="2"/>
  <c r="U13" i="2"/>
  <c r="E10" i="2"/>
  <c r="K7" i="2"/>
  <c r="G5" i="2"/>
  <c r="C10" i="2"/>
  <c r="V10" i="2"/>
  <c r="J6" i="2"/>
  <c r="P10" i="2"/>
  <c r="C3" i="2"/>
  <c r="M17" i="2"/>
  <c r="Q18" i="2"/>
  <c r="C1" i="2"/>
  <c r="Q1" i="2"/>
  <c r="R6" i="2"/>
  <c r="Q8" i="2"/>
  <c r="I1" i="2"/>
  <c r="F6" i="2"/>
  <c r="O18" i="2"/>
  <c r="O12" i="2"/>
  <c r="V18" i="2"/>
  <c r="S1" i="2"/>
  <c r="N11" i="2"/>
  <c r="R19" i="2"/>
  <c r="D13" i="2"/>
  <c r="Q6" i="2"/>
  <c r="T14" i="2"/>
  <c r="V12" i="2"/>
  <c r="H4" i="2"/>
  <c r="I20" i="2"/>
  <c r="I13" i="2"/>
  <c r="J2" i="2"/>
  <c r="R10" i="2"/>
  <c r="I4" i="2"/>
  <c r="Q20" i="2"/>
  <c r="K1" i="2"/>
  <c r="D15" i="2"/>
  <c r="L2" i="2"/>
  <c r="U4" i="2"/>
  <c r="U15" i="2"/>
  <c r="C15" i="2"/>
  <c r="B23" i="3" l="1"/>
  <c r="B14" i="3"/>
  <c r="B18" i="3"/>
  <c r="A23" i="3"/>
  <c r="E23" i="3" s="1"/>
  <c r="A19" i="3"/>
  <c r="E19" i="3" s="1"/>
  <c r="B13" i="3"/>
  <c r="A22" i="3"/>
  <c r="E22" i="3" s="1"/>
  <c r="A14" i="3"/>
  <c r="E14" i="3" s="1"/>
  <c r="A15" i="3"/>
  <c r="E15" i="3" s="1"/>
  <c r="A16" i="3"/>
  <c r="E16" i="3" s="1"/>
  <c r="B20" i="3"/>
  <c r="A18" i="3"/>
  <c r="E18" i="3" s="1"/>
  <c r="B16" i="3"/>
  <c r="B15" i="3"/>
  <c r="A20" i="3"/>
  <c r="E20" i="3" s="1"/>
  <c r="B19" i="3"/>
  <c r="B17" i="3"/>
  <c r="A13" i="3"/>
  <c r="E13" i="3" s="1"/>
  <c r="A21" i="3"/>
  <c r="E21" i="3" s="1"/>
  <c r="B21" i="3"/>
  <c r="A17" i="3"/>
  <c r="E17" i="3" s="1"/>
  <c r="B22" i="3"/>
  <c r="F13" i="3" l="1"/>
  <c r="C13" i="3" s="1"/>
  <c r="F21" i="3"/>
  <c r="C21" i="3" s="1"/>
  <c r="G14" i="4"/>
  <c r="G6" i="4"/>
  <c r="F20" i="3"/>
  <c r="C20" i="3" s="1"/>
  <c r="G13" i="4"/>
  <c r="F22" i="3"/>
  <c r="C22" i="3" s="1"/>
  <c r="G15" i="4"/>
  <c r="F19" i="3"/>
  <c r="C19" i="3" s="1"/>
  <c r="G12" i="4"/>
  <c r="F18" i="3"/>
  <c r="C18" i="3" s="1"/>
  <c r="G11" i="4"/>
  <c r="G7" i="4"/>
  <c r="F14" i="3"/>
  <c r="C14" i="3" s="1"/>
  <c r="F17" i="3"/>
  <c r="C17" i="3" s="1"/>
  <c r="G10" i="4"/>
  <c r="F15" i="3"/>
  <c r="C15" i="3" s="1"/>
  <c r="G8" i="4"/>
  <c r="F16" i="3"/>
  <c r="C16" i="3" s="1"/>
  <c r="G9" i="4"/>
  <c r="G16" i="4"/>
  <c r="F23" i="3"/>
  <c r="C23" i="3" s="1"/>
  <c r="G7" i="2"/>
  <c r="G12" i="2"/>
  <c r="G10" i="2"/>
  <c r="G16" i="2"/>
  <c r="G14" i="2"/>
  <c r="G6" i="2"/>
  <c r="G9" i="2"/>
  <c r="G8" i="2"/>
  <c r="G13" i="2"/>
  <c r="G15" i="2"/>
  <c r="G11" i="2"/>
  <c r="L7" i="4" l="1"/>
  <c r="D14" i="3"/>
  <c r="M7" i="4" s="1"/>
  <c r="D16" i="3"/>
  <c r="M9" i="4" s="1"/>
  <c r="L9" i="4"/>
  <c r="D17" i="3"/>
  <c r="M10" i="4" s="1"/>
  <c r="L10" i="4"/>
  <c r="L11" i="4"/>
  <c r="D18" i="3"/>
  <c r="M11" i="4" s="1"/>
  <c r="L15" i="4"/>
  <c r="D22" i="3"/>
  <c r="M15" i="4" s="1"/>
  <c r="D13" i="3"/>
  <c r="L6" i="4"/>
  <c r="L16" i="4"/>
  <c r="D23" i="3"/>
  <c r="M16" i="4" s="1"/>
  <c r="D15" i="3"/>
  <c r="M8" i="4" s="1"/>
  <c r="L8" i="4"/>
  <c r="L12" i="4"/>
  <c r="D19" i="3"/>
  <c r="M12" i="4" s="1"/>
  <c r="L13" i="4"/>
  <c r="D20" i="3"/>
  <c r="M13" i="4" s="1"/>
  <c r="L14" i="4"/>
  <c r="D21" i="3"/>
  <c r="M14" i="4" s="1"/>
  <c r="L13" i="2"/>
  <c r="L8" i="2"/>
  <c r="L9" i="2"/>
  <c r="L6" i="2"/>
  <c r="L14" i="2"/>
  <c r="L11" i="2"/>
  <c r="M12" i="2"/>
  <c r="M9" i="2"/>
  <c r="L12" i="2"/>
  <c r="M14" i="2"/>
  <c r="M15" i="2"/>
  <c r="L15" i="2"/>
  <c r="M13" i="2"/>
  <c r="L16" i="2"/>
  <c r="M7" i="2"/>
  <c r="M8" i="2"/>
  <c r="M10" i="2"/>
  <c r="M11" i="2"/>
  <c r="L10" i="2"/>
  <c r="L7" i="2"/>
  <c r="M16" i="2"/>
  <c r="M6" i="4" l="1"/>
  <c r="D25" i="3"/>
  <c r="M6" i="2"/>
  <c r="M18" i="4" l="1"/>
  <c r="I33" i="1"/>
  <c r="M18" i="2"/>
</calcChain>
</file>

<file path=xl/comments1.xml><?xml version="1.0" encoding="utf-8"?>
<comments xmlns="http://schemas.openxmlformats.org/spreadsheetml/2006/main">
  <authors>
    <author>Tillian Heimo</author>
    <author>Kepplinger Bernhard</author>
  </authors>
  <commentList>
    <comment ref="C5" authorId="0" shapeId="0">
      <text>
        <r>
          <rPr>
            <b/>
            <sz val="9"/>
            <color indexed="81"/>
            <rFont val="Segoe UI"/>
            <family val="2"/>
          </rPr>
          <t xml:space="preserve">Beginn der Schulveranstaltung
</t>
        </r>
        <r>
          <rPr>
            <sz val="9"/>
            <color indexed="81"/>
            <rFont val="Segoe UI"/>
            <family val="2"/>
          </rPr>
          <t xml:space="preserve">Eingabeformat: TT.MM.JJJJ 
(z.B. 18.02.2025)
</t>
        </r>
      </text>
    </comment>
    <comment ref="D5" authorId="0" shapeId="0">
      <text>
        <r>
          <rPr>
            <b/>
            <sz val="9"/>
            <color indexed="81"/>
            <rFont val="Segoe UI"/>
            <family val="2"/>
          </rPr>
          <t xml:space="preserve">Bei öffentlichen Verkehrsmitteln fahrplanmäßige Abfahrt;
ansonsten tatsächliche Abfahrtszeit.
</t>
        </r>
        <r>
          <rPr>
            <sz val="9"/>
            <color indexed="81"/>
            <rFont val="Segoe UI"/>
            <family val="2"/>
          </rPr>
          <t>Eingabeformat: hh:mm 
(z.B. 08:40)</t>
        </r>
      </text>
    </comment>
    <comment ref="E5" authorId="0" shapeId="0">
      <text>
        <r>
          <rPr>
            <b/>
            <sz val="9"/>
            <color indexed="81"/>
            <rFont val="Segoe UI"/>
            <family val="2"/>
          </rPr>
          <t xml:space="preserve">Ende der Schulveranstaltung
</t>
        </r>
        <r>
          <rPr>
            <sz val="9"/>
            <color indexed="81"/>
            <rFont val="Segoe UI"/>
            <family val="2"/>
          </rPr>
          <t>Eingabeformat: TT.MM.JJJJ
(z.B. 19.02.2025)</t>
        </r>
      </text>
    </comment>
    <comment ref="F5" authorId="0" shapeId="0">
      <text>
        <r>
          <rPr>
            <b/>
            <sz val="9"/>
            <color indexed="81"/>
            <rFont val="Segoe UI"/>
            <family val="2"/>
          </rPr>
          <t xml:space="preserve">Bei öffentlichen Verkehrsmitteln fahrplanmäßige Ankunft;
ansonsten tatsächliche Ankunftszeit.
</t>
        </r>
        <r>
          <rPr>
            <sz val="9"/>
            <color indexed="81"/>
            <rFont val="Segoe UI"/>
            <family val="2"/>
          </rPr>
          <t>Eingabeformat: hh:mm
(z.B. 17:55)</t>
        </r>
      </text>
    </comment>
    <comment ref="H5" authorId="0" shapeId="0">
      <text>
        <r>
          <rPr>
            <b/>
            <sz val="9"/>
            <color indexed="81"/>
            <rFont val="Segoe UI"/>
            <family val="2"/>
          </rPr>
          <t xml:space="preserve">Nächtigungskosten laut Beleg.
</t>
        </r>
        <r>
          <rPr>
            <sz val="9"/>
            <color indexed="81"/>
            <rFont val="Segoe UI"/>
            <family val="2"/>
          </rPr>
          <t>Eingabeformat: Betrag in EUR</t>
        </r>
      </text>
    </comment>
    <comment ref="I5" authorId="0" shapeId="0">
      <text>
        <r>
          <rPr>
            <b/>
            <sz val="9"/>
            <color indexed="81"/>
            <rFont val="Segoe UI"/>
            <family val="2"/>
          </rPr>
          <t xml:space="preserve">Tatsächlich entstandene Reisekosten laut Beleg.
</t>
        </r>
        <r>
          <rPr>
            <sz val="9"/>
            <color indexed="81"/>
            <rFont val="Segoe UI"/>
            <family val="2"/>
          </rPr>
          <t>Bei notwendiger und genehmigter PKW-Nutzung, bzw. bei Inanspruchnahme des Beförderungszuschusses (normal oder erhöht) verwenden Sie bitte zur Ermittlung der gebührenden Fahrtkosten das Formular "Reisekostenabrechnung" und tragen Sie den dort ermittelten Wert anschließend hier ein.
Eingabeformat: Betrag in EUR</t>
        </r>
      </text>
    </comment>
    <comment ref="J5" authorId="1" shapeId="0">
      <text>
        <r>
          <rPr>
            <b/>
            <sz val="9"/>
            <color indexed="81"/>
            <rFont val="Segoe UI"/>
            <family val="2"/>
          </rPr>
          <t>Tatsächlich entstandene Nebenkosten laut Beleg.</t>
        </r>
        <r>
          <rPr>
            <sz val="9"/>
            <color indexed="81"/>
            <rFont val="Segoe UI"/>
            <family val="2"/>
          </rPr>
          <t xml:space="preserve">
Eingabeformat: Betrag in EUR</t>
        </r>
      </text>
    </comment>
  </commentList>
</comments>
</file>

<file path=xl/sharedStrings.xml><?xml version="1.0" encoding="utf-8"?>
<sst xmlns="http://schemas.openxmlformats.org/spreadsheetml/2006/main" count="64" uniqueCount="56">
  <si>
    <t>Datum:</t>
  </si>
  <si>
    <t>Summe:</t>
  </si>
  <si>
    <t>Betrag:</t>
  </si>
  <si>
    <t>GA. Nr.:</t>
  </si>
  <si>
    <t>Kontrolle:</t>
  </si>
  <si>
    <t>Unterschrift:</t>
  </si>
  <si>
    <t>Eingabe:</t>
  </si>
  <si>
    <t>Konto:</t>
  </si>
  <si>
    <t>Für die Bildungsdirektion:</t>
  </si>
  <si>
    <t>Schulveranstaltung</t>
  </si>
  <si>
    <t>Schule:</t>
  </si>
  <si>
    <t>Tage</t>
  </si>
  <si>
    <t>Gebühr</t>
  </si>
  <si>
    <t>Summe</t>
  </si>
  <si>
    <t>Exkursion bis 8 Stunden</t>
  </si>
  <si>
    <t>Exkursion ab 8 Stunden</t>
  </si>
  <si>
    <t>Projektwoche</t>
  </si>
  <si>
    <t>Wintersportwoche</t>
  </si>
  <si>
    <t>Dauer</t>
  </si>
  <si>
    <t>BD - Präs/3 (Bundespersonal)</t>
  </si>
  <si>
    <t>Wandertag ganztägig</t>
  </si>
  <si>
    <t>Wandertag halbtägig</t>
  </si>
  <si>
    <t>Sommersportwoche</t>
  </si>
  <si>
    <t>Für die Schulleitung:</t>
  </si>
  <si>
    <t>Nächtigung</t>
  </si>
  <si>
    <t>SKZ:</t>
  </si>
  <si>
    <t>Ort der SV:</t>
  </si>
  <si>
    <t>Titel der SV:</t>
  </si>
  <si>
    <t xml:space="preserve">Art der Schulveranstaltung:  </t>
  </si>
  <si>
    <t>Von der Leiterin oder dem Leiter der Schulveranstaltung (SV) auszufüllen:</t>
  </si>
  <si>
    <t>Name des Leiters:</t>
  </si>
  <si>
    <t xml:space="preserve">Klasse/Jahrgang:  </t>
  </si>
  <si>
    <t xml:space="preserve">Anzahl der Schülerinnen und Schüler:  </t>
  </si>
  <si>
    <t>Tagesgebühr</t>
  </si>
  <si>
    <t>Nebenkosten</t>
  </si>
  <si>
    <t>Fahrtkosten</t>
  </si>
  <si>
    <t>Nächtigungskosten</t>
  </si>
  <si>
    <t>Bis</t>
  </si>
  <si>
    <t>Beginn der SV</t>
  </si>
  <si>
    <t>Ende der SV</t>
  </si>
  <si>
    <t>Von</t>
  </si>
  <si>
    <t>Name der Lehrperson</t>
  </si>
  <si>
    <t>Unterschrift der Lehrperson</t>
  </si>
  <si>
    <t>PersNr.</t>
  </si>
  <si>
    <t>Tarif 1</t>
  </si>
  <si>
    <t>&gt;&gt;&gt; Bitte auswählen &lt;&lt;&lt;</t>
  </si>
  <si>
    <t>halbtägiger Wandertag und Sporttag</t>
  </si>
  <si>
    <t>übrige Schulveranstaltung</t>
  </si>
  <si>
    <t>eintägiger Wandertag und Sporttag</t>
  </si>
  <si>
    <t>übrige mehrtägige Schulveranstaltung</t>
  </si>
  <si>
    <t>--- Schulveranstaltung in der Dauer von mehr als fünf bis zu acht Stunden</t>
  </si>
  <si>
    <t>--- Schulveranstaltung in der Dauer von mehr als acht Stunden</t>
  </si>
  <si>
    <t>--- Mehrtägige Schulveranstaltung</t>
  </si>
  <si>
    <t>Exkursion und Berufspraktischer Tag mit mehr als zwölf bis zu 24 Stunden</t>
  </si>
  <si>
    <t>Fehler</t>
  </si>
  <si>
    <t>Fassung: 12.09.2025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</si>
</sst>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hh:mm;@"/>
    <numFmt numFmtId="165" formatCode="&quot;€&quot;\ #,##0.00"/>
    <numFmt numFmtId="166" formatCode="dd\.mm\.yyyy;@"/>
    <numFmt numFmtId="167" formatCode="dd\.mm\.yy;@"/>
    <numFmt numFmtId="168" formatCode="000000"/>
  </numFmts>
  <fonts count="8" x14ac:knownFonts="1">
    <font>
      <sz val="11"/>
      <color theme="1"/>
      <name val="Calibri"/>
      <family val="2"/>
      <scheme val="minor"/>
    </font>
    <font>
      <b/>
      <sz val="18"/>
      <color theme="1"/>
      <name val="Corbel"/>
      <family val="2"/>
    </font>
    <font>
      <sz val="11"/>
      <color theme="1"/>
      <name val="Corbel"/>
      <family val="2"/>
    </font>
    <font>
      <b/>
      <sz val="11"/>
      <color theme="1"/>
      <name val="Corbel"/>
      <family val="2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 applyProtection="1"/>
    <xf numFmtId="0" fontId="2" fillId="0" borderId="0" xfId="0" applyFont="1" applyProtection="1"/>
    <xf numFmtId="0" fontId="1" fillId="0" borderId="0" xfId="0" applyFont="1" applyProtection="1"/>
    <xf numFmtId="0" fontId="2" fillId="0" borderId="0" xfId="0" applyFont="1" applyBorder="1" applyProtection="1"/>
    <xf numFmtId="0" fontId="2" fillId="0" borderId="0" xfId="0" applyFont="1" applyAlignment="1" applyProtection="1">
      <alignment horizontal="left"/>
    </xf>
    <xf numFmtId="0" fontId="3" fillId="0" borderId="0" xfId="0" applyFont="1" applyBorder="1" applyAlignment="1" applyProtection="1"/>
    <xf numFmtId="0" fontId="3" fillId="0" borderId="0" xfId="0" applyFont="1" applyBorder="1" applyProtection="1"/>
    <xf numFmtId="0" fontId="2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2" fillId="0" borderId="3" xfId="0" applyFont="1" applyBorder="1" applyProtection="1"/>
    <xf numFmtId="0" fontId="3" fillId="0" borderId="4" xfId="0" applyFont="1" applyBorder="1" applyProtection="1"/>
    <xf numFmtId="0" fontId="2" fillId="0" borderId="4" xfId="0" applyFont="1" applyBorder="1" applyProtection="1"/>
    <xf numFmtId="0" fontId="2" fillId="0" borderId="5" xfId="0" applyFont="1" applyBorder="1" applyProtection="1"/>
    <xf numFmtId="0" fontId="2" fillId="0" borderId="6" xfId="0" applyFont="1" applyBorder="1" applyProtection="1"/>
    <xf numFmtId="0" fontId="2" fillId="0" borderId="7" xfId="0" applyFont="1" applyBorder="1" applyProtection="1"/>
    <xf numFmtId="0" fontId="3" fillId="0" borderId="7" xfId="0" applyFont="1" applyBorder="1" applyAlignment="1" applyProtection="1"/>
    <xf numFmtId="0" fontId="2" fillId="0" borderId="8" xfId="0" applyFont="1" applyBorder="1" applyProtection="1"/>
    <xf numFmtId="0" fontId="3" fillId="0" borderId="1" xfId="0" applyFont="1" applyBorder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left"/>
    </xf>
    <xf numFmtId="0" fontId="3" fillId="0" borderId="9" xfId="0" applyFont="1" applyBorder="1" applyAlignment="1" applyProtection="1"/>
    <xf numFmtId="0" fontId="2" fillId="0" borderId="4" xfId="0" applyFont="1" applyBorder="1" applyAlignment="1" applyProtection="1">
      <alignment horizontal="left"/>
    </xf>
    <xf numFmtId="0" fontId="3" fillId="0" borderId="5" xfId="0" applyFont="1" applyBorder="1" applyAlignment="1" applyProtection="1"/>
    <xf numFmtId="0" fontId="3" fillId="0" borderId="1" xfId="0" applyFont="1" applyBorder="1" applyAlignment="1" applyProtection="1"/>
    <xf numFmtId="0" fontId="2" fillId="0" borderId="9" xfId="0" applyFont="1" applyBorder="1" applyProtection="1"/>
    <xf numFmtId="2" fontId="0" fillId="0" borderId="0" xfId="0" applyNumberFormat="1" applyAlignment="1">
      <alignment horizontal="center"/>
    </xf>
    <xf numFmtId="2" fontId="2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left" textRotation="45"/>
    </xf>
    <xf numFmtId="0" fontId="3" fillId="0" borderId="0" xfId="0" applyFont="1" applyFill="1" applyAlignment="1" applyProtection="1">
      <alignment horizontal="center" textRotation="45"/>
    </xf>
    <xf numFmtId="0" fontId="2" fillId="0" borderId="0" xfId="0" applyFont="1" applyFill="1" applyAlignment="1" applyProtection="1">
      <alignment horizontal="center" vertical="center" wrapText="1"/>
    </xf>
    <xf numFmtId="2" fontId="2" fillId="0" borderId="0" xfId="0" applyNumberFormat="1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 vertical="center" wrapText="1"/>
    </xf>
    <xf numFmtId="167" fontId="2" fillId="0" borderId="0" xfId="0" applyNumberFormat="1" applyFont="1" applyBorder="1" applyAlignment="1" applyProtection="1">
      <alignment horizontal="center"/>
    </xf>
    <xf numFmtId="164" fontId="2" fillId="0" borderId="0" xfId="0" applyNumberFormat="1" applyFont="1" applyBorder="1" applyAlignment="1" applyProtection="1">
      <alignment horizontal="center"/>
    </xf>
    <xf numFmtId="2" fontId="2" fillId="0" borderId="0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 vertical="center" wrapText="1"/>
    </xf>
    <xf numFmtId="2" fontId="4" fillId="0" borderId="0" xfId="0" applyNumberFormat="1" applyFont="1" applyAlignment="1">
      <alignment horizontal="center"/>
    </xf>
    <xf numFmtId="0" fontId="2" fillId="0" borderId="0" xfId="0" applyNumberFormat="1" applyFont="1" applyFill="1" applyBorder="1" applyAlignment="1" applyProtection="1">
      <alignment vertical="center" wrapText="1"/>
    </xf>
    <xf numFmtId="2" fontId="0" fillId="0" borderId="0" xfId="0" applyNumberFormat="1" applyAlignment="1">
      <alignment horizontal="left"/>
    </xf>
    <xf numFmtId="0" fontId="3" fillId="0" borderId="0" xfId="0" applyFont="1" applyFill="1" applyAlignment="1" applyProtection="1">
      <alignment horizontal="left" textRotation="45" wrapText="1"/>
    </xf>
    <xf numFmtId="0" fontId="3" fillId="0" borderId="0" xfId="0" applyFont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3" fillId="0" borderId="0" xfId="0" applyFont="1" applyFill="1" applyProtection="1"/>
    <xf numFmtId="0" fontId="2" fillId="0" borderId="0" xfId="0" applyFont="1" applyFill="1" applyProtection="1"/>
    <xf numFmtId="0" fontId="3" fillId="0" borderId="4" xfId="0" applyFont="1" applyFill="1" applyBorder="1" applyProtection="1"/>
    <xf numFmtId="0" fontId="2" fillId="0" borderId="4" xfId="0" applyFont="1" applyFill="1" applyBorder="1" applyProtection="1"/>
    <xf numFmtId="0" fontId="3" fillId="0" borderId="0" xfId="0" applyFont="1" applyFill="1" applyBorder="1" applyAlignment="1" applyProtection="1"/>
    <xf numFmtId="0" fontId="3" fillId="0" borderId="0" xfId="0" applyFont="1" applyFill="1" applyBorder="1" applyProtection="1"/>
    <xf numFmtId="0" fontId="2" fillId="0" borderId="0" xfId="0" applyFont="1" applyFill="1" applyBorder="1" applyProtection="1"/>
    <xf numFmtId="0" fontId="3" fillId="0" borderId="0" xfId="0" applyFont="1" applyFill="1" applyBorder="1" applyAlignment="1" applyProtection="1">
      <alignment horizontal="left"/>
    </xf>
    <xf numFmtId="0" fontId="3" fillId="0" borderId="1" xfId="0" applyFont="1" applyFill="1" applyBorder="1" applyProtection="1"/>
    <xf numFmtId="0" fontId="2" fillId="0" borderId="1" xfId="0" applyFont="1" applyFill="1" applyBorder="1" applyProtection="1"/>
    <xf numFmtId="0" fontId="2" fillId="0" borderId="1" xfId="0" applyFont="1" applyFill="1" applyBorder="1" applyAlignment="1" applyProtection="1">
      <alignment horizontal="left"/>
    </xf>
    <xf numFmtId="0" fontId="2" fillId="0" borderId="0" xfId="0" applyFont="1" applyFill="1" applyAlignment="1" applyProtection="1">
      <alignment horizontal="left"/>
    </xf>
    <xf numFmtId="0" fontId="3" fillId="0" borderId="0" xfId="0" applyFont="1" applyFill="1" applyBorder="1" applyAlignment="1" applyProtection="1">
      <alignment horizontal="right"/>
    </xf>
    <xf numFmtId="165" fontId="2" fillId="2" borderId="2" xfId="0" applyNumberFormat="1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left" wrapText="1"/>
      <protection locked="0"/>
    </xf>
    <xf numFmtId="166" fontId="2" fillId="0" borderId="2" xfId="0" applyNumberFormat="1" applyFont="1" applyFill="1" applyBorder="1" applyAlignment="1" applyProtection="1">
      <alignment horizontal="center" wrapText="1"/>
      <protection locked="0"/>
    </xf>
    <xf numFmtId="164" fontId="2" fillId="0" borderId="2" xfId="0" applyNumberFormat="1" applyFont="1" applyFill="1" applyBorder="1" applyAlignment="1" applyProtection="1">
      <alignment horizontal="center" wrapText="1"/>
      <protection locked="0"/>
    </xf>
    <xf numFmtId="2" fontId="2" fillId="2" borderId="2" xfId="0" applyNumberFormat="1" applyFont="1" applyFill="1" applyBorder="1" applyAlignment="1" applyProtection="1">
      <alignment horizontal="center" wrapText="1"/>
    </xf>
    <xf numFmtId="165" fontId="2" fillId="0" borderId="2" xfId="0" applyNumberFormat="1" applyFont="1" applyFill="1" applyBorder="1" applyAlignment="1" applyProtection="1">
      <alignment horizontal="center" wrapText="1"/>
      <protection locked="0"/>
    </xf>
    <xf numFmtId="165" fontId="2" fillId="0" borderId="2" xfId="0" applyNumberFormat="1" applyFont="1" applyFill="1" applyBorder="1" applyAlignment="1" applyProtection="1">
      <alignment horizontal="left" wrapText="1"/>
      <protection locked="0"/>
    </xf>
    <xf numFmtId="165" fontId="2" fillId="2" borderId="2" xfId="0" applyNumberFormat="1" applyFont="1" applyFill="1" applyBorder="1" applyAlignment="1" applyProtection="1">
      <alignment horizontal="center" wrapText="1"/>
    </xf>
    <xf numFmtId="168" fontId="2" fillId="0" borderId="2" xfId="0" applyNumberFormat="1" applyFont="1" applyFill="1" applyBorder="1" applyAlignment="1" applyProtection="1">
      <alignment horizontal="left" wrapText="1"/>
      <protection locked="0"/>
    </xf>
    <xf numFmtId="2" fontId="0" fillId="0" borderId="0" xfId="0" quotePrefix="1" applyNumberFormat="1" applyAlignment="1">
      <alignment horizontal="left"/>
    </xf>
    <xf numFmtId="2" fontId="0" fillId="0" borderId="0" xfId="0" applyNumberFormat="1" applyAlignment="1">
      <alignment horizontal="left" indent="2"/>
    </xf>
    <xf numFmtId="2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left"/>
    </xf>
    <xf numFmtId="0" fontId="3" fillId="0" borderId="0" xfId="0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left"/>
      <protection locked="0"/>
    </xf>
    <xf numFmtId="165" fontId="2" fillId="0" borderId="1" xfId="0" applyNumberFormat="1" applyFont="1" applyBorder="1" applyAlignment="1" applyProtection="1">
      <alignment horizontal="left"/>
    </xf>
    <xf numFmtId="14" fontId="2" fillId="0" borderId="1" xfId="0" applyNumberFormat="1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top"/>
    </xf>
    <xf numFmtId="0" fontId="3" fillId="0" borderId="0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horizontal="left"/>
      <protection locked="0"/>
    </xf>
    <xf numFmtId="14" fontId="2" fillId="0" borderId="1" xfId="0" applyNumberFormat="1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left"/>
    </xf>
    <xf numFmtId="0" fontId="3" fillId="0" borderId="10" xfId="0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1"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12" dropStyle="combo" dx="16" fmlaLink="Berechnung!$D$1" fmlaRange="Berechnung!$J$1:$J$12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21</xdr:col>
      <xdr:colOff>171979</xdr:colOff>
      <xdr:row>3</xdr:row>
      <xdr:rowOff>152506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3791479" cy="7621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276225</xdr:rowOff>
        </xdr:from>
        <xdr:to>
          <xdr:col>6</xdr:col>
          <xdr:colOff>142875</xdr:colOff>
          <xdr:row>3</xdr:row>
          <xdr:rowOff>19050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45"/>
  <sheetViews>
    <sheetView showGridLines="0" tabSelected="1" zoomScaleNormal="100" workbookViewId="0">
      <selection activeCell="I8" sqref="I8:AK8"/>
    </sheetView>
  </sheetViews>
  <sheetFormatPr baseColWidth="10" defaultColWidth="2.7109375" defaultRowHeight="15" x14ac:dyDescent="0.25"/>
  <cols>
    <col min="1" max="1" width="2.7109375" style="2"/>
    <col min="2" max="2" width="2.7109375" style="1"/>
    <col min="3" max="37" width="2.7109375" style="2"/>
    <col min="38" max="38" width="2.7109375" style="4"/>
    <col min="39" max="16384" width="2.7109375" style="2"/>
  </cols>
  <sheetData>
    <row r="2" spans="1:39" ht="23.25" x14ac:dyDescent="0.35">
      <c r="Y2" s="3"/>
      <c r="AA2" s="79" t="s">
        <v>9</v>
      </c>
      <c r="AB2" s="79"/>
      <c r="AC2" s="79"/>
      <c r="AD2" s="79"/>
      <c r="AE2" s="79"/>
      <c r="AF2" s="79"/>
      <c r="AG2" s="79"/>
      <c r="AH2" s="79"/>
      <c r="AI2" s="79"/>
      <c r="AJ2" s="79"/>
      <c r="AK2" s="79"/>
    </row>
    <row r="3" spans="1:39" x14ac:dyDescent="0.25">
      <c r="AA3" s="80" t="s">
        <v>19</v>
      </c>
      <c r="AB3" s="80"/>
      <c r="AC3" s="80"/>
      <c r="AD3" s="80"/>
      <c r="AE3" s="80"/>
      <c r="AF3" s="80"/>
      <c r="AG3" s="80"/>
      <c r="AH3" s="80"/>
      <c r="AI3" s="80"/>
      <c r="AJ3" s="80"/>
      <c r="AK3" s="80"/>
    </row>
    <row r="6" spans="1:39" x14ac:dyDescent="0.25">
      <c r="B6" s="49" t="s">
        <v>29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</row>
    <row r="7" spans="1:39" x14ac:dyDescent="0.25">
      <c r="A7" s="10"/>
      <c r="B7" s="51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13"/>
    </row>
    <row r="8" spans="1:39" x14ac:dyDescent="0.25">
      <c r="A8" s="14"/>
      <c r="B8" s="53" t="s">
        <v>30</v>
      </c>
      <c r="C8" s="53"/>
      <c r="D8" s="53"/>
      <c r="E8" s="53"/>
      <c r="F8" s="53"/>
      <c r="G8" s="53"/>
      <c r="H8" s="53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15"/>
    </row>
    <row r="9" spans="1:39" x14ac:dyDescent="0.25">
      <c r="A9" s="14"/>
      <c r="B9" s="54"/>
      <c r="C9" s="55"/>
      <c r="D9" s="55"/>
      <c r="E9" s="55"/>
      <c r="F9" s="55"/>
      <c r="G9" s="55"/>
      <c r="H9" s="55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15"/>
    </row>
    <row r="10" spans="1:39" x14ac:dyDescent="0.25">
      <c r="A10" s="14"/>
      <c r="B10" s="81" t="s">
        <v>27</v>
      </c>
      <c r="C10" s="81"/>
      <c r="D10" s="81"/>
      <c r="E10" s="81"/>
      <c r="F10" s="81"/>
      <c r="G10" s="56"/>
      <c r="H10" s="55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15"/>
    </row>
    <row r="11" spans="1:39" x14ac:dyDescent="0.25">
      <c r="A11" s="14"/>
      <c r="B11" s="54"/>
      <c r="C11" s="55"/>
      <c r="D11" s="55"/>
      <c r="E11" s="55"/>
      <c r="F11" s="55"/>
      <c r="G11" s="55"/>
      <c r="H11" s="55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15"/>
    </row>
    <row r="12" spans="1:39" x14ac:dyDescent="0.25">
      <c r="A12" s="14"/>
      <c r="B12" s="81" t="s">
        <v>26</v>
      </c>
      <c r="C12" s="81"/>
      <c r="D12" s="81"/>
      <c r="E12" s="81"/>
      <c r="F12" s="81"/>
      <c r="G12" s="56"/>
      <c r="H12" s="55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15"/>
    </row>
    <row r="13" spans="1:39" x14ac:dyDescent="0.25">
      <c r="A13" s="14"/>
      <c r="B13" s="54"/>
      <c r="C13" s="55"/>
      <c r="D13" s="55"/>
      <c r="E13" s="55"/>
      <c r="F13" s="55"/>
      <c r="G13" s="55"/>
      <c r="H13" s="55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15"/>
    </row>
    <row r="14" spans="1:39" x14ac:dyDescent="0.25">
      <c r="A14" s="14"/>
      <c r="B14" s="54" t="s">
        <v>10</v>
      </c>
      <c r="C14" s="55"/>
      <c r="D14" s="55"/>
      <c r="E14" s="55"/>
      <c r="F14" s="55"/>
      <c r="G14" s="55"/>
      <c r="H14" s="55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16"/>
      <c r="AM14" s="4"/>
    </row>
    <row r="15" spans="1:39" x14ac:dyDescent="0.25">
      <c r="A15" s="14"/>
      <c r="B15" s="54"/>
      <c r="C15" s="55"/>
      <c r="D15" s="55"/>
      <c r="E15" s="55"/>
      <c r="F15" s="55"/>
      <c r="G15" s="55"/>
      <c r="H15" s="55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16"/>
      <c r="AM15" s="4"/>
    </row>
    <row r="16" spans="1:39" x14ac:dyDescent="0.25">
      <c r="A16" s="14"/>
      <c r="B16" s="54" t="s">
        <v>25</v>
      </c>
      <c r="C16" s="55"/>
      <c r="D16" s="55"/>
      <c r="E16" s="55"/>
      <c r="F16" s="55"/>
      <c r="G16" s="55"/>
      <c r="H16" s="55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16"/>
      <c r="AM16" s="4"/>
    </row>
    <row r="17" spans="1:39" x14ac:dyDescent="0.25">
      <c r="A17" s="14"/>
      <c r="B17" s="54"/>
      <c r="C17" s="55"/>
      <c r="D17" s="55"/>
      <c r="E17" s="55"/>
      <c r="F17" s="55"/>
      <c r="G17" s="55"/>
      <c r="H17" s="55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16"/>
      <c r="AM17" s="4"/>
    </row>
    <row r="18" spans="1:39" x14ac:dyDescent="0.25">
      <c r="A18" s="14"/>
      <c r="B18" s="54"/>
      <c r="C18" s="55"/>
      <c r="D18" s="55"/>
      <c r="E18" s="55"/>
      <c r="F18" s="55"/>
      <c r="G18" s="55"/>
      <c r="H18" s="55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16"/>
      <c r="AM18" s="4"/>
    </row>
    <row r="19" spans="1:39" x14ac:dyDescent="0.25">
      <c r="A19" s="14"/>
      <c r="B19" s="81" t="s">
        <v>0</v>
      </c>
      <c r="C19" s="81"/>
      <c r="D19" s="81"/>
      <c r="E19" s="81"/>
      <c r="F19" s="56"/>
      <c r="G19" s="56"/>
      <c r="H19" s="55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53"/>
      <c r="V19" s="81" t="s">
        <v>5</v>
      </c>
      <c r="W19" s="81"/>
      <c r="X19" s="81"/>
      <c r="Y19" s="81"/>
      <c r="Z19" s="81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16"/>
      <c r="AM19" s="4"/>
    </row>
    <row r="20" spans="1:39" x14ac:dyDescent="0.25">
      <c r="A20" s="17"/>
      <c r="B20" s="57"/>
      <c r="C20" s="58"/>
      <c r="D20" s="58"/>
      <c r="E20" s="58"/>
      <c r="F20" s="58"/>
      <c r="G20" s="58"/>
      <c r="H20" s="58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21"/>
      <c r="AM20" s="4"/>
    </row>
    <row r="21" spans="1:39" x14ac:dyDescent="0.25">
      <c r="H21" s="4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6"/>
      <c r="AM21" s="4"/>
    </row>
    <row r="22" spans="1:39" x14ac:dyDescent="0.25">
      <c r="A22" s="4"/>
      <c r="B22" s="7" t="s">
        <v>23</v>
      </c>
      <c r="C22" s="4"/>
      <c r="D22" s="4"/>
      <c r="E22" s="4"/>
      <c r="F22" s="4"/>
      <c r="G22" s="4"/>
      <c r="H22" s="4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6"/>
      <c r="AM22" s="4"/>
    </row>
    <row r="23" spans="1:39" x14ac:dyDescent="0.25">
      <c r="A23" s="10"/>
      <c r="B23" s="11"/>
      <c r="C23" s="12"/>
      <c r="D23" s="12"/>
      <c r="E23" s="12"/>
      <c r="F23" s="12"/>
      <c r="G23" s="12"/>
      <c r="H23" s="1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3"/>
      <c r="AM23" s="4"/>
    </row>
    <row r="24" spans="1:39" x14ac:dyDescent="0.25">
      <c r="A24" s="14"/>
      <c r="B24" s="75" t="s">
        <v>0</v>
      </c>
      <c r="C24" s="75"/>
      <c r="D24" s="75"/>
      <c r="E24" s="75"/>
      <c r="F24" s="47"/>
      <c r="G24" s="47"/>
      <c r="H24" s="4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6"/>
      <c r="V24" s="75" t="s">
        <v>5</v>
      </c>
      <c r="W24" s="75"/>
      <c r="X24" s="75"/>
      <c r="Y24" s="75"/>
      <c r="Z24" s="75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16"/>
      <c r="AM24" s="4"/>
    </row>
    <row r="25" spans="1:39" x14ac:dyDescent="0.25">
      <c r="A25" s="17"/>
      <c r="B25" s="18"/>
      <c r="C25" s="19"/>
      <c r="D25" s="19"/>
      <c r="E25" s="19"/>
      <c r="F25" s="19"/>
      <c r="G25" s="19"/>
      <c r="H25" s="19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1"/>
      <c r="AM25" s="4"/>
    </row>
    <row r="26" spans="1:39" x14ac:dyDescent="0.25">
      <c r="H26" s="4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6"/>
      <c r="AM26" s="4"/>
    </row>
    <row r="27" spans="1:39" x14ac:dyDescent="0.25">
      <c r="B27" s="1" t="s">
        <v>8</v>
      </c>
      <c r="H27" s="4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6"/>
      <c r="AM27" s="4"/>
    </row>
    <row r="28" spans="1:39" x14ac:dyDescent="0.25">
      <c r="A28" s="10"/>
      <c r="B28" s="11"/>
      <c r="C28" s="12"/>
      <c r="D28" s="12"/>
      <c r="E28" s="12"/>
      <c r="F28" s="12"/>
      <c r="G28" s="12"/>
      <c r="H28" s="1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3"/>
      <c r="AM28" s="4"/>
    </row>
    <row r="29" spans="1:39" x14ac:dyDescent="0.25">
      <c r="A29" s="14"/>
      <c r="B29" s="75" t="s">
        <v>7</v>
      </c>
      <c r="C29" s="75"/>
      <c r="D29" s="75"/>
      <c r="E29" s="75"/>
      <c r="F29" s="47"/>
      <c r="G29" s="47"/>
      <c r="H29" s="4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16"/>
      <c r="AM29" s="4"/>
    </row>
    <row r="30" spans="1:39" x14ac:dyDescent="0.25">
      <c r="A30" s="14"/>
      <c r="B30" s="9"/>
      <c r="C30" s="9"/>
      <c r="D30" s="9"/>
      <c r="E30" s="9"/>
      <c r="F30" s="47"/>
      <c r="G30" s="47"/>
      <c r="H30" s="4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16"/>
      <c r="AM30" s="4"/>
    </row>
    <row r="31" spans="1:39" x14ac:dyDescent="0.25">
      <c r="A31" s="14"/>
      <c r="B31" s="75" t="s">
        <v>3</v>
      </c>
      <c r="C31" s="75"/>
      <c r="D31" s="75"/>
      <c r="E31" s="75"/>
      <c r="F31" s="47"/>
      <c r="G31" s="47"/>
      <c r="H31" s="4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15"/>
      <c r="AM31" s="4"/>
    </row>
    <row r="32" spans="1:39" x14ac:dyDescent="0.25">
      <c r="A32" s="14"/>
      <c r="B32" s="7"/>
      <c r="C32" s="4"/>
      <c r="D32" s="4"/>
      <c r="E32" s="4"/>
      <c r="F32" s="4"/>
      <c r="G32" s="4"/>
      <c r="H32" s="4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15"/>
      <c r="AM32" s="4"/>
    </row>
    <row r="33" spans="1:39" x14ac:dyDescent="0.25">
      <c r="A33" s="14"/>
      <c r="B33" s="75" t="s">
        <v>2</v>
      </c>
      <c r="C33" s="75"/>
      <c r="D33" s="75"/>
      <c r="E33" s="75"/>
      <c r="F33" s="47"/>
      <c r="G33" s="47"/>
      <c r="H33" s="4"/>
      <c r="I33" s="77" t="str">
        <f ca="1">IF(Berechnung!D25&gt;0,Berechnung!D25,"")</f>
        <v/>
      </c>
      <c r="J33" s="77"/>
      <c r="K33" s="77"/>
      <c r="L33" s="77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15"/>
      <c r="AM33" s="4"/>
    </row>
    <row r="34" spans="1:39" x14ac:dyDescent="0.25">
      <c r="A34" s="17"/>
      <c r="B34" s="18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5"/>
      <c r="AM34" s="4"/>
    </row>
    <row r="35" spans="1:39" x14ac:dyDescent="0.25">
      <c r="A35" s="4"/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M35" s="4"/>
    </row>
    <row r="36" spans="1:39" x14ac:dyDescent="0.25"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M36" s="4"/>
    </row>
    <row r="37" spans="1:39" x14ac:dyDescent="0.25">
      <c r="B37" s="75" t="s">
        <v>6</v>
      </c>
      <c r="C37" s="75"/>
      <c r="D37" s="75"/>
      <c r="E37" s="75"/>
      <c r="F37" s="47"/>
      <c r="G37" s="47"/>
      <c r="H37" s="4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4"/>
      <c r="V37" s="4"/>
      <c r="W37" s="4"/>
      <c r="X37" s="4"/>
      <c r="Y37" s="4"/>
      <c r="Z37" s="4"/>
      <c r="AA37" s="4"/>
      <c r="AB37" s="6"/>
      <c r="AC37" s="6"/>
      <c r="AD37" s="6"/>
      <c r="AE37" s="6"/>
      <c r="AF37" s="6"/>
      <c r="AG37" s="4"/>
      <c r="AH37" s="6"/>
      <c r="AI37" s="6"/>
      <c r="AJ37" s="6"/>
      <c r="AK37" s="6"/>
      <c r="AM37" s="4"/>
    </row>
    <row r="38" spans="1:39" x14ac:dyDescent="0.25">
      <c r="B38" s="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M38" s="4"/>
    </row>
    <row r="39" spans="1:39" x14ac:dyDescent="0.25">
      <c r="B39" s="75" t="s">
        <v>4</v>
      </c>
      <c r="C39" s="75"/>
      <c r="D39" s="75"/>
      <c r="E39" s="75"/>
      <c r="F39" s="47"/>
      <c r="G39" s="47"/>
      <c r="H39" s="4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AI39" s="4"/>
      <c r="AJ39" s="4"/>
      <c r="AK39" s="4"/>
      <c r="AM39" s="4"/>
    </row>
    <row r="40" spans="1:39" x14ac:dyDescent="0.25">
      <c r="B40" s="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M40" s="4"/>
    </row>
    <row r="41" spans="1:39" x14ac:dyDescent="0.25"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M41" s="4"/>
    </row>
    <row r="42" spans="1:39" x14ac:dyDescent="0.25"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M42" s="4"/>
    </row>
    <row r="43" spans="1:39" x14ac:dyDescent="0.25">
      <c r="B43" s="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M43" s="4"/>
    </row>
    <row r="44" spans="1:39" x14ac:dyDescent="0.25">
      <c r="B44" s="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6"/>
      <c r="AC44" s="6"/>
      <c r="AD44" s="6"/>
      <c r="AE44" s="6"/>
      <c r="AF44" s="6"/>
      <c r="AG44" s="6"/>
      <c r="AH44" s="6"/>
      <c r="AI44" s="6"/>
      <c r="AJ44" s="6"/>
      <c r="AK44" s="6"/>
      <c r="AM44" s="4"/>
    </row>
    <row r="45" spans="1:39" x14ac:dyDescent="0.25">
      <c r="B45" s="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M45" s="4"/>
    </row>
  </sheetData>
  <sheetProtection algorithmName="SHA-512" hashValue="alqGs4qNkAJcupQ4yJhQLZWosz+XUDGoVpVHYgDYHugagfde0sB4zfrYegpjsnCDrC4Wev2cYAzqtkZH60fepA==" saltValue="FuH5tBw31kXuM2qekGIZZQ==" spinCount="100000" sheet="1" selectLockedCells="1"/>
  <mergeCells count="27">
    <mergeCell ref="AA2:AK2"/>
    <mergeCell ref="AA3:AK3"/>
    <mergeCell ref="B19:E19"/>
    <mergeCell ref="AA19:AK19"/>
    <mergeCell ref="I19:T19"/>
    <mergeCell ref="V19:Z19"/>
    <mergeCell ref="I14:AK14"/>
    <mergeCell ref="I16:AK16"/>
    <mergeCell ref="B10:F10"/>
    <mergeCell ref="B12:F12"/>
    <mergeCell ref="I8:AK8"/>
    <mergeCell ref="I10:AK10"/>
    <mergeCell ref="I12:AK12"/>
    <mergeCell ref="B29:E29"/>
    <mergeCell ref="I29:AK29"/>
    <mergeCell ref="B24:E24"/>
    <mergeCell ref="I24:T24"/>
    <mergeCell ref="V24:Z24"/>
    <mergeCell ref="AA24:AK24"/>
    <mergeCell ref="B39:E39"/>
    <mergeCell ref="B31:E31"/>
    <mergeCell ref="I31:AK31"/>
    <mergeCell ref="B37:E37"/>
    <mergeCell ref="B33:E33"/>
    <mergeCell ref="I33:L33"/>
    <mergeCell ref="I37:T37"/>
    <mergeCell ref="I39:T39"/>
  </mergeCells>
  <pageMargins left="0.25" right="0.25" top="0.75" bottom="0.75" header="0.3" footer="0.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showGridLines="0" zoomScaleNormal="100" workbookViewId="0">
      <selection activeCell="B1" sqref="B1:F1"/>
    </sheetView>
  </sheetViews>
  <sheetFormatPr baseColWidth="10" defaultColWidth="10.7109375" defaultRowHeight="15" x14ac:dyDescent="0.25"/>
  <cols>
    <col min="1" max="1" width="40.7109375" style="29" customWidth="1"/>
    <col min="2" max="2" width="11" style="29" bestFit="1" customWidth="1"/>
    <col min="3" max="3" width="11.7109375" style="29" customWidth="1"/>
    <col min="4" max="4" width="11" style="29" bestFit="1" customWidth="1"/>
    <col min="5" max="10" width="10.7109375" style="29" customWidth="1"/>
    <col min="11" max="11" width="40.7109375" style="29" customWidth="1"/>
    <col min="12" max="12" width="10.7109375" style="29"/>
    <col min="13" max="13" width="10.7109375" style="29" customWidth="1"/>
    <col min="14" max="16384" width="10.7109375" style="29"/>
  </cols>
  <sheetData>
    <row r="1" spans="1:13" ht="37.5" customHeight="1" x14ac:dyDescent="0.25">
      <c r="A1" s="28" t="s">
        <v>31</v>
      </c>
      <c r="B1" s="82"/>
      <c r="C1" s="82"/>
      <c r="D1" s="82"/>
      <c r="E1" s="82"/>
      <c r="F1" s="82"/>
      <c r="G1" s="44"/>
      <c r="H1" s="44"/>
      <c r="I1" s="44"/>
      <c r="J1" s="44"/>
      <c r="K1" s="44"/>
    </row>
    <row r="2" spans="1:13" ht="37.5" customHeight="1" x14ac:dyDescent="0.25">
      <c r="A2" s="28" t="s">
        <v>32</v>
      </c>
      <c r="B2" s="85"/>
      <c r="C2" s="85"/>
      <c r="D2" s="85"/>
      <c r="E2" s="85"/>
      <c r="F2" s="85"/>
      <c r="G2" s="44"/>
      <c r="H2" s="44"/>
      <c r="I2" s="44"/>
      <c r="J2" s="44"/>
      <c r="K2" s="44"/>
    </row>
    <row r="3" spans="1:13" ht="37.5" customHeight="1" x14ac:dyDescent="0.25">
      <c r="A3" s="28" t="s">
        <v>28</v>
      </c>
      <c r="B3" s="84"/>
      <c r="C3" s="84"/>
      <c r="D3" s="84"/>
      <c r="E3" s="84"/>
      <c r="F3" s="84"/>
      <c r="G3" s="44"/>
      <c r="H3" s="44"/>
      <c r="I3" s="44"/>
      <c r="J3" s="44"/>
      <c r="K3" s="44"/>
    </row>
    <row r="4" spans="1:13" ht="15" customHeight="1" x14ac:dyDescent="0.25">
      <c r="A4" s="28"/>
      <c r="B4" s="30"/>
      <c r="C4" s="30"/>
      <c r="D4" s="30"/>
      <c r="E4" s="30"/>
      <c r="F4" s="30"/>
      <c r="G4" s="44"/>
      <c r="H4" s="44"/>
      <c r="I4" s="44"/>
      <c r="J4" s="44"/>
      <c r="K4" s="44"/>
    </row>
    <row r="5" spans="1:13" s="32" customFormat="1" ht="93.75" customHeight="1" x14ac:dyDescent="0.25">
      <c r="A5" s="31" t="s">
        <v>41</v>
      </c>
      <c r="B5" s="31" t="s">
        <v>43</v>
      </c>
      <c r="C5" s="31" t="s">
        <v>38</v>
      </c>
      <c r="D5" s="31" t="s">
        <v>40</v>
      </c>
      <c r="E5" s="31" t="s">
        <v>39</v>
      </c>
      <c r="F5" s="31" t="s">
        <v>37</v>
      </c>
      <c r="G5" s="31" t="s">
        <v>18</v>
      </c>
      <c r="H5" s="31" t="s">
        <v>36</v>
      </c>
      <c r="I5" s="31" t="s">
        <v>35</v>
      </c>
      <c r="J5" s="46" t="s">
        <v>34</v>
      </c>
      <c r="K5" s="46" t="s">
        <v>42</v>
      </c>
      <c r="L5" s="31" t="s">
        <v>33</v>
      </c>
      <c r="M5" s="31" t="s">
        <v>13</v>
      </c>
    </row>
    <row r="6" spans="1:13" s="33" customFormat="1" ht="37.5" customHeight="1" x14ac:dyDescent="0.25">
      <c r="A6" s="63"/>
      <c r="B6" s="70"/>
      <c r="C6" s="64"/>
      <c r="D6" s="65"/>
      <c r="E6" s="64"/>
      <c r="F6" s="65"/>
      <c r="G6" s="66" t="str">
        <f ca="1">IF(Berechnung!B13&gt;0,Berechnung!B13,"")</f>
        <v/>
      </c>
      <c r="H6" s="67"/>
      <c r="I6" s="67"/>
      <c r="J6" s="67"/>
      <c r="K6" s="68"/>
      <c r="L6" s="69" t="str">
        <f ca="1">IF(Berechnung!C13&gt;0,Berechnung!C13,"")</f>
        <v/>
      </c>
      <c r="M6" s="69" t="str">
        <f ca="1">IF(Berechnung!D13&gt;0,Berechnung!D13,"")</f>
        <v/>
      </c>
    </row>
    <row r="7" spans="1:13" s="33" customFormat="1" ht="37.5" customHeight="1" x14ac:dyDescent="0.25">
      <c r="A7" s="63"/>
      <c r="B7" s="63"/>
      <c r="C7" s="64"/>
      <c r="D7" s="65"/>
      <c r="E7" s="64"/>
      <c r="F7" s="65"/>
      <c r="G7" s="66" t="str">
        <f ca="1">IF(Berechnung!B14&gt;0,Berechnung!B14,"")</f>
        <v/>
      </c>
      <c r="H7" s="67"/>
      <c r="I7" s="67"/>
      <c r="J7" s="67"/>
      <c r="K7" s="68"/>
      <c r="L7" s="69" t="str">
        <f ca="1">IF(Berechnung!C14&gt;0,Berechnung!C14,"")</f>
        <v/>
      </c>
      <c r="M7" s="69" t="str">
        <f ca="1">IF(Berechnung!D14&gt;0,Berechnung!D14,"")</f>
        <v/>
      </c>
    </row>
    <row r="8" spans="1:13" s="33" customFormat="1" ht="37.5" customHeight="1" x14ac:dyDescent="0.25">
      <c r="A8" s="63"/>
      <c r="B8" s="63"/>
      <c r="C8" s="64"/>
      <c r="D8" s="65"/>
      <c r="E8" s="64"/>
      <c r="F8" s="65"/>
      <c r="G8" s="66" t="str">
        <f ca="1">IF(Berechnung!B15&gt;0,Berechnung!B15,"")</f>
        <v/>
      </c>
      <c r="H8" s="67"/>
      <c r="I8" s="67"/>
      <c r="J8" s="67"/>
      <c r="K8" s="68"/>
      <c r="L8" s="69" t="str">
        <f ca="1">IF(Berechnung!C15&gt;0,Berechnung!C15,"")</f>
        <v/>
      </c>
      <c r="M8" s="69" t="str">
        <f ca="1">IF(Berechnung!D15&gt;0,Berechnung!D15,"")</f>
        <v/>
      </c>
    </row>
    <row r="9" spans="1:13" s="33" customFormat="1" ht="37.5" customHeight="1" x14ac:dyDescent="0.25">
      <c r="A9" s="63"/>
      <c r="B9" s="63"/>
      <c r="C9" s="64"/>
      <c r="D9" s="65"/>
      <c r="E9" s="64"/>
      <c r="F9" s="65"/>
      <c r="G9" s="66" t="str">
        <f ca="1">IF(Berechnung!B16&gt;0,Berechnung!B16,"")</f>
        <v/>
      </c>
      <c r="H9" s="67"/>
      <c r="I9" s="67"/>
      <c r="J9" s="67"/>
      <c r="K9" s="68"/>
      <c r="L9" s="69" t="str">
        <f ca="1">IF(Berechnung!C16&gt;0,Berechnung!C16,"")</f>
        <v/>
      </c>
      <c r="M9" s="69" t="str">
        <f ca="1">IF(Berechnung!D16&gt;0,Berechnung!D16,"")</f>
        <v/>
      </c>
    </row>
    <row r="10" spans="1:13" s="33" customFormat="1" ht="37.5" customHeight="1" x14ac:dyDescent="0.25">
      <c r="A10" s="63"/>
      <c r="B10" s="63"/>
      <c r="C10" s="64"/>
      <c r="D10" s="65"/>
      <c r="E10" s="64"/>
      <c r="F10" s="65"/>
      <c r="G10" s="66" t="str">
        <f ca="1">IF(Berechnung!B17&gt;0,Berechnung!B17,"")</f>
        <v/>
      </c>
      <c r="H10" s="67"/>
      <c r="I10" s="67"/>
      <c r="J10" s="67"/>
      <c r="K10" s="68"/>
      <c r="L10" s="69" t="str">
        <f ca="1">IF(Berechnung!C17&gt;0,Berechnung!C17,"")</f>
        <v/>
      </c>
      <c r="M10" s="69" t="str">
        <f ca="1">IF(Berechnung!D17&gt;0,Berechnung!D17,"")</f>
        <v/>
      </c>
    </row>
    <row r="11" spans="1:13" s="33" customFormat="1" ht="37.5" customHeight="1" x14ac:dyDescent="0.25">
      <c r="A11" s="63"/>
      <c r="B11" s="63"/>
      <c r="C11" s="64"/>
      <c r="D11" s="65"/>
      <c r="E11" s="64"/>
      <c r="F11" s="65"/>
      <c r="G11" s="66" t="str">
        <f ca="1">IF(Berechnung!B18&gt;0,Berechnung!B18,"")</f>
        <v/>
      </c>
      <c r="H11" s="67"/>
      <c r="I11" s="67"/>
      <c r="J11" s="67"/>
      <c r="K11" s="68"/>
      <c r="L11" s="69" t="str">
        <f ca="1">IF(Berechnung!C18&gt;0,Berechnung!C18,"")</f>
        <v/>
      </c>
      <c r="M11" s="69" t="str">
        <f ca="1">IF(Berechnung!D18&gt;0,Berechnung!D18,"")</f>
        <v/>
      </c>
    </row>
    <row r="12" spans="1:13" s="33" customFormat="1" ht="37.5" customHeight="1" x14ac:dyDescent="0.25">
      <c r="A12" s="63"/>
      <c r="B12" s="63"/>
      <c r="C12" s="64"/>
      <c r="D12" s="65"/>
      <c r="E12" s="64"/>
      <c r="F12" s="65"/>
      <c r="G12" s="66" t="str">
        <f ca="1">IF(Berechnung!B19&gt;0,Berechnung!B19,"")</f>
        <v/>
      </c>
      <c r="H12" s="67"/>
      <c r="I12" s="67"/>
      <c r="J12" s="67"/>
      <c r="K12" s="68"/>
      <c r="L12" s="69" t="str">
        <f ca="1">IF(Berechnung!C19&gt;0,Berechnung!C19,"")</f>
        <v/>
      </c>
      <c r="M12" s="69" t="str">
        <f ca="1">IF(Berechnung!D19&gt;0,Berechnung!D19,"")</f>
        <v/>
      </c>
    </row>
    <row r="13" spans="1:13" s="33" customFormat="1" ht="37.5" customHeight="1" x14ac:dyDescent="0.25">
      <c r="A13" s="63"/>
      <c r="B13" s="63"/>
      <c r="C13" s="64"/>
      <c r="D13" s="65"/>
      <c r="E13" s="64"/>
      <c r="F13" s="65"/>
      <c r="G13" s="66" t="str">
        <f ca="1">IF(Berechnung!B20&gt;0,Berechnung!B20,"")</f>
        <v/>
      </c>
      <c r="H13" s="67"/>
      <c r="I13" s="67"/>
      <c r="J13" s="67"/>
      <c r="K13" s="68"/>
      <c r="L13" s="69" t="str">
        <f ca="1">IF(Berechnung!C20&gt;0,Berechnung!C20,"")</f>
        <v/>
      </c>
      <c r="M13" s="69" t="str">
        <f ca="1">IF(Berechnung!D20&gt;0,Berechnung!D20,"")</f>
        <v/>
      </c>
    </row>
    <row r="14" spans="1:13" s="33" customFormat="1" ht="37.5" customHeight="1" x14ac:dyDescent="0.25">
      <c r="A14" s="63"/>
      <c r="B14" s="63"/>
      <c r="C14" s="64"/>
      <c r="D14" s="65"/>
      <c r="E14" s="64"/>
      <c r="F14" s="65"/>
      <c r="G14" s="66" t="str">
        <f ca="1">IF(Berechnung!B21&gt;0,Berechnung!B21,"")</f>
        <v/>
      </c>
      <c r="H14" s="67"/>
      <c r="I14" s="67"/>
      <c r="J14" s="67"/>
      <c r="K14" s="68"/>
      <c r="L14" s="69" t="str">
        <f ca="1">IF(Berechnung!C21&gt;0,Berechnung!C21,"")</f>
        <v/>
      </c>
      <c r="M14" s="69" t="str">
        <f ca="1">IF(Berechnung!D21&gt;0,Berechnung!D21,"")</f>
        <v/>
      </c>
    </row>
    <row r="15" spans="1:13" s="33" customFormat="1" ht="37.5" customHeight="1" x14ac:dyDescent="0.25">
      <c r="A15" s="63"/>
      <c r="B15" s="63"/>
      <c r="C15" s="64"/>
      <c r="D15" s="65"/>
      <c r="E15" s="64"/>
      <c r="F15" s="65"/>
      <c r="G15" s="66" t="str">
        <f ca="1">IF(Berechnung!B22&gt;0,Berechnung!B22,"")</f>
        <v/>
      </c>
      <c r="H15" s="67"/>
      <c r="I15" s="67"/>
      <c r="J15" s="67"/>
      <c r="K15" s="68"/>
      <c r="L15" s="69" t="str">
        <f ca="1">IF(Berechnung!C22&gt;0,Berechnung!C22,"")</f>
        <v/>
      </c>
      <c r="M15" s="69" t="str">
        <f ca="1">IF(Berechnung!D22&gt;0,Berechnung!D22,"")</f>
        <v/>
      </c>
    </row>
    <row r="16" spans="1:13" s="33" customFormat="1" ht="37.5" customHeight="1" x14ac:dyDescent="0.25">
      <c r="A16" s="63"/>
      <c r="B16" s="63"/>
      <c r="C16" s="64"/>
      <c r="D16" s="65"/>
      <c r="E16" s="64"/>
      <c r="F16" s="65"/>
      <c r="G16" s="66" t="str">
        <f ca="1">IF(Berechnung!B23&gt;0,Berechnung!B23,"")</f>
        <v/>
      </c>
      <c r="H16" s="67"/>
      <c r="I16" s="67"/>
      <c r="J16" s="67"/>
      <c r="K16" s="68"/>
      <c r="L16" s="69" t="str">
        <f ca="1">IF(Berechnung!C23&gt;0,Berechnung!C23,"")</f>
        <v/>
      </c>
      <c r="M16" s="69" t="str">
        <f ca="1">IF(Berechnung!D23&gt;0,Berechnung!D23,"")</f>
        <v/>
      </c>
    </row>
    <row r="17" spans="1:14" ht="30" customHeight="1" x14ac:dyDescent="0.25">
      <c r="A17" s="60" t="s">
        <v>55</v>
      </c>
      <c r="B17" s="60"/>
      <c r="M17" s="34"/>
    </row>
    <row r="18" spans="1:14" ht="37.5" customHeight="1" x14ac:dyDescent="0.25">
      <c r="J18" s="30"/>
      <c r="K18" s="30"/>
      <c r="L18" s="61" t="s">
        <v>1</v>
      </c>
      <c r="M18" s="62" t="str">
        <f ca="1">IF(Berechnung!D25&gt;0,Berechnung!D25,"")</f>
        <v/>
      </c>
      <c r="N18" s="30"/>
    </row>
    <row r="19" spans="1:14" x14ac:dyDescent="0.25">
      <c r="I19" s="30"/>
      <c r="J19" s="30"/>
      <c r="K19" s="30"/>
      <c r="L19" s="30"/>
      <c r="M19" s="30"/>
    </row>
    <row r="20" spans="1:14" x14ac:dyDescent="0.25">
      <c r="I20" s="30"/>
      <c r="J20" s="30"/>
      <c r="K20" s="30"/>
      <c r="L20" s="30"/>
      <c r="M20" s="30"/>
    </row>
    <row r="21" spans="1:14" x14ac:dyDescent="0.25">
      <c r="I21" s="30"/>
      <c r="J21" s="30"/>
      <c r="K21" s="30"/>
      <c r="L21" s="30"/>
      <c r="M21" s="30"/>
    </row>
    <row r="22" spans="1:14" x14ac:dyDescent="0.25">
      <c r="I22" s="30"/>
      <c r="J22" s="30"/>
      <c r="K22" s="30"/>
      <c r="L22" s="30"/>
      <c r="M22" s="30"/>
    </row>
  </sheetData>
  <sheetProtection algorithmName="SHA-512" hashValue="/pE7lu7fWnUEd236Z/CGTvrPgN+AW7ZPOsNpLinI/CftQrvD97oWEq5HEF+OxBTEG0uWFHdC0qekOjSNXezx5w==" saltValue="I1N5QLxoYlJyT1Uk+5LDFQ==" spinCount="100000" sheet="1" selectLockedCells="1"/>
  <mergeCells count="3">
    <mergeCell ref="B3:F3"/>
    <mergeCell ref="B1:F1"/>
    <mergeCell ref="B2:F2"/>
  </mergeCells>
  <pageMargins left="0.25" right="0.25" top="0.75" bottom="0.75" header="0.3" footer="0.3"/>
  <pageSetup paperSize="9" scale="7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2</xdr:row>
                    <xdr:rowOff>276225</xdr:rowOff>
                  </from>
                  <to>
                    <xdr:col>6</xdr:col>
                    <xdr:colOff>142875</xdr:colOff>
                    <xdr:row>3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88BF410-467C-458D-AC1B-AF2D29C4DAB0}">
            <xm:f>Berechnung!$F13</xm:f>
            <x14:dxf>
              <fill>
                <patternFill>
                  <bgColor theme="5" tint="0.39994506668294322"/>
                </patternFill>
              </fill>
            </x14:dxf>
          </x14:cfRule>
          <xm:sqref>G6:G16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W20"/>
  <sheetViews>
    <sheetView workbookViewId="0">
      <selection activeCell="M16" sqref="M16"/>
    </sheetView>
  </sheetViews>
  <sheetFormatPr baseColWidth="10" defaultColWidth="15.7109375" defaultRowHeight="20.100000000000001" customHeight="1" x14ac:dyDescent="0.25"/>
  <cols>
    <col min="1" max="16384" width="15.7109375" style="36"/>
  </cols>
  <sheetData>
    <row r="1" spans="3:23" ht="20.100000000000001" customHeight="1" x14ac:dyDescent="0.25">
      <c r="C1" s="41">
        <f ca="1">INDIRECT(ADDRESS(ROW(),COLUMN(),1,1,"Rückseite"))</f>
        <v>0</v>
      </c>
      <c r="D1" s="36">
        <f t="shared" ref="D1:W14" ca="1" si="0">INDIRECT(ADDRESS(ROW(),COLUMN(),1,1,"Rückseite"))</f>
        <v>0</v>
      </c>
      <c r="E1" s="36">
        <f t="shared" ca="1" si="0"/>
        <v>0</v>
      </c>
      <c r="F1" s="36">
        <f t="shared" ca="1" si="0"/>
        <v>0</v>
      </c>
      <c r="G1" s="36">
        <f t="shared" ca="1" si="0"/>
        <v>0</v>
      </c>
      <c r="H1" s="36">
        <f t="shared" ca="1" si="0"/>
        <v>0</v>
      </c>
      <c r="I1" s="36">
        <f t="shared" ca="1" si="0"/>
        <v>0</v>
      </c>
      <c r="J1" s="36">
        <f t="shared" ca="1" si="0"/>
        <v>0</v>
      </c>
      <c r="K1" s="36">
        <f t="shared" ca="1" si="0"/>
        <v>0</v>
      </c>
      <c r="L1" s="36">
        <f t="shared" ref="L1:L14" ca="1" si="1">INDIRECT(ADDRESS(ROW(),COLUMN(),1,1,"Rückseite"))</f>
        <v>0</v>
      </c>
      <c r="M1" s="36">
        <f t="shared" ca="1" si="0"/>
        <v>0</v>
      </c>
      <c r="N1" s="36">
        <f t="shared" ca="1" si="0"/>
        <v>0</v>
      </c>
      <c r="O1" s="36">
        <f t="shared" ca="1" si="0"/>
        <v>0</v>
      </c>
      <c r="P1" s="36">
        <f t="shared" ca="1" si="0"/>
        <v>0</v>
      </c>
      <c r="Q1" s="36">
        <f t="shared" ca="1" si="0"/>
        <v>0</v>
      </c>
      <c r="R1" s="36">
        <f t="shared" ca="1" si="0"/>
        <v>0</v>
      </c>
      <c r="S1" s="36">
        <f t="shared" ca="1" si="0"/>
        <v>0</v>
      </c>
      <c r="T1" s="36">
        <f t="shared" ca="1" si="0"/>
        <v>0</v>
      </c>
      <c r="U1" s="36">
        <f t="shared" ca="1" si="0"/>
        <v>0</v>
      </c>
      <c r="V1" s="36">
        <f t="shared" ca="1" si="0"/>
        <v>0</v>
      </c>
      <c r="W1" s="36">
        <f t="shared" ca="1" si="0"/>
        <v>0</v>
      </c>
    </row>
    <row r="2" spans="3:23" s="37" customFormat="1" ht="20.100000000000001" customHeight="1" x14ac:dyDescent="0.25">
      <c r="C2" s="41">
        <f t="shared" ref="C2:S17" ca="1" si="2">INDIRECT(ADDRESS(ROW(),COLUMN(),1,1,"Rückseite"))</f>
        <v>0</v>
      </c>
      <c r="D2" s="36">
        <f t="shared" ca="1" si="0"/>
        <v>0</v>
      </c>
      <c r="E2" s="36">
        <f t="shared" ca="1" si="0"/>
        <v>0</v>
      </c>
      <c r="F2" s="36">
        <f t="shared" ca="1" si="0"/>
        <v>0</v>
      </c>
      <c r="G2" s="36">
        <f t="shared" ca="1" si="0"/>
        <v>0</v>
      </c>
      <c r="H2" s="36">
        <f t="shared" ca="1" si="0"/>
        <v>0</v>
      </c>
      <c r="I2" s="36">
        <f t="shared" ca="1" si="0"/>
        <v>0</v>
      </c>
      <c r="J2" s="36">
        <f t="shared" ca="1" si="0"/>
        <v>0</v>
      </c>
      <c r="K2" s="36">
        <f t="shared" ca="1" si="0"/>
        <v>0</v>
      </c>
      <c r="L2" s="36">
        <f t="shared" ca="1" si="1"/>
        <v>0</v>
      </c>
      <c r="M2" s="36">
        <f t="shared" ca="1" si="0"/>
        <v>0</v>
      </c>
      <c r="N2" s="36">
        <f t="shared" ca="1" si="0"/>
        <v>0</v>
      </c>
      <c r="O2" s="36">
        <f t="shared" ca="1" si="0"/>
        <v>0</v>
      </c>
      <c r="P2" s="36">
        <f t="shared" ca="1" si="0"/>
        <v>0</v>
      </c>
      <c r="Q2" s="36">
        <f t="shared" ca="1" si="0"/>
        <v>0</v>
      </c>
      <c r="R2" s="36">
        <f t="shared" ca="1" si="0"/>
        <v>0</v>
      </c>
      <c r="S2" s="36">
        <f t="shared" ca="1" si="0"/>
        <v>0</v>
      </c>
      <c r="T2" s="36">
        <f t="shared" ca="1" si="0"/>
        <v>0</v>
      </c>
      <c r="U2" s="36">
        <f t="shared" ca="1" si="0"/>
        <v>0</v>
      </c>
      <c r="V2" s="36">
        <f t="shared" ca="1" si="0"/>
        <v>0</v>
      </c>
      <c r="W2" s="36">
        <f t="shared" ca="1" si="0"/>
        <v>0</v>
      </c>
    </row>
    <row r="3" spans="3:23" s="37" customFormat="1" ht="20.100000000000001" customHeight="1" x14ac:dyDescent="0.25">
      <c r="C3" s="41">
        <f t="shared" ca="1" si="2"/>
        <v>0</v>
      </c>
      <c r="D3" s="36">
        <f t="shared" ca="1" si="0"/>
        <v>0</v>
      </c>
      <c r="E3" s="36">
        <f t="shared" ca="1" si="0"/>
        <v>0</v>
      </c>
      <c r="F3" s="36">
        <f t="shared" ca="1" si="0"/>
        <v>0</v>
      </c>
      <c r="G3" s="36">
        <f t="shared" ca="1" si="0"/>
        <v>0</v>
      </c>
      <c r="H3" s="36">
        <f t="shared" ca="1" si="0"/>
        <v>0</v>
      </c>
      <c r="I3" s="36">
        <f t="shared" ca="1" si="0"/>
        <v>0</v>
      </c>
      <c r="J3" s="36">
        <f t="shared" ca="1" si="0"/>
        <v>0</v>
      </c>
      <c r="K3" s="36">
        <f t="shared" ca="1" si="0"/>
        <v>0</v>
      </c>
      <c r="L3" s="36">
        <f t="shared" ca="1" si="1"/>
        <v>0</v>
      </c>
      <c r="M3" s="36">
        <f t="shared" ca="1" si="0"/>
        <v>0</v>
      </c>
      <c r="N3" s="36">
        <f t="shared" ca="1" si="0"/>
        <v>0</v>
      </c>
      <c r="O3" s="36">
        <f t="shared" ca="1" si="0"/>
        <v>0</v>
      </c>
      <c r="P3" s="36">
        <f t="shared" ca="1" si="0"/>
        <v>0</v>
      </c>
      <c r="Q3" s="36">
        <f t="shared" ca="1" si="0"/>
        <v>0</v>
      </c>
      <c r="R3" s="36">
        <f t="shared" ca="1" si="0"/>
        <v>0</v>
      </c>
      <c r="S3" s="36">
        <f t="shared" ca="1" si="0"/>
        <v>0</v>
      </c>
      <c r="T3" s="36">
        <f t="shared" ca="1" si="0"/>
        <v>0</v>
      </c>
      <c r="U3" s="36">
        <f t="shared" ca="1" si="0"/>
        <v>0</v>
      </c>
      <c r="V3" s="36">
        <f t="shared" ca="1" si="0"/>
        <v>0</v>
      </c>
      <c r="W3" s="36">
        <f t="shared" ca="1" si="0"/>
        <v>0</v>
      </c>
    </row>
    <row r="4" spans="3:23" s="37" customFormat="1" ht="20.100000000000001" customHeight="1" x14ac:dyDescent="0.25">
      <c r="C4" s="36">
        <f t="shared" ca="1" si="2"/>
        <v>0</v>
      </c>
      <c r="D4" s="36">
        <f t="shared" ca="1" si="0"/>
        <v>0</v>
      </c>
      <c r="E4" s="36">
        <f t="shared" ca="1" si="0"/>
        <v>0</v>
      </c>
      <c r="F4" s="36">
        <f t="shared" ca="1" si="0"/>
        <v>0</v>
      </c>
      <c r="G4" s="36">
        <f t="shared" ca="1" si="0"/>
        <v>0</v>
      </c>
      <c r="H4" s="36">
        <f t="shared" ca="1" si="0"/>
        <v>0</v>
      </c>
      <c r="I4" s="36">
        <f t="shared" ca="1" si="0"/>
        <v>0</v>
      </c>
      <c r="J4" s="36">
        <f t="shared" ca="1" si="0"/>
        <v>0</v>
      </c>
      <c r="K4" s="36">
        <f t="shared" ca="1" si="0"/>
        <v>0</v>
      </c>
      <c r="L4" s="36">
        <f t="shared" ca="1" si="1"/>
        <v>0</v>
      </c>
      <c r="M4" s="36">
        <f t="shared" ca="1" si="0"/>
        <v>0</v>
      </c>
      <c r="N4" s="36">
        <f t="shared" ca="1" si="0"/>
        <v>0</v>
      </c>
      <c r="O4" s="36">
        <f t="shared" ca="1" si="0"/>
        <v>0</v>
      </c>
      <c r="P4" s="36">
        <f t="shared" ca="1" si="0"/>
        <v>0</v>
      </c>
      <c r="Q4" s="36">
        <f t="shared" ca="1" si="0"/>
        <v>0</v>
      </c>
      <c r="R4" s="36">
        <f t="shared" ca="1" si="0"/>
        <v>0</v>
      </c>
      <c r="S4" s="36">
        <f t="shared" ca="1" si="0"/>
        <v>0</v>
      </c>
      <c r="T4" s="36">
        <f t="shared" ca="1" si="0"/>
        <v>0</v>
      </c>
      <c r="U4" s="36">
        <f t="shared" ca="1" si="0"/>
        <v>0</v>
      </c>
      <c r="V4" s="36">
        <f t="shared" ca="1" si="0"/>
        <v>0</v>
      </c>
      <c r="W4" s="36">
        <f t="shared" ca="1" si="0"/>
        <v>0</v>
      </c>
    </row>
    <row r="5" spans="3:23" s="42" customFormat="1" ht="20.100000000000001" customHeight="1" x14ac:dyDescent="0.25">
      <c r="C5" s="41" t="str">
        <f t="shared" ca="1" si="2"/>
        <v>Beginn der SV</v>
      </c>
      <c r="D5" s="41" t="str">
        <f t="shared" ca="1" si="0"/>
        <v>Von</v>
      </c>
      <c r="E5" s="41" t="str">
        <f t="shared" ca="1" si="0"/>
        <v>Ende der SV</v>
      </c>
      <c r="F5" s="41" t="str">
        <f t="shared" ca="1" si="0"/>
        <v>Bis</v>
      </c>
      <c r="G5" s="41" t="str">
        <f t="shared" ca="1" si="0"/>
        <v>Dauer</v>
      </c>
      <c r="H5" s="41" t="str">
        <f t="shared" ca="1" si="0"/>
        <v>Nächtigungskosten</v>
      </c>
      <c r="I5" s="41" t="str">
        <f t="shared" ca="1" si="0"/>
        <v>Fahrtkosten</v>
      </c>
      <c r="J5" s="41" t="str">
        <f t="shared" ca="1" si="0"/>
        <v>Nebenkosten</v>
      </c>
      <c r="K5" s="41" t="str">
        <f t="shared" ca="1" si="0"/>
        <v>Unterschrift der Lehrperson</v>
      </c>
      <c r="L5" s="41" t="str">
        <f t="shared" ca="1" si="1"/>
        <v>Tagesgebühr</v>
      </c>
      <c r="M5" s="41" t="str">
        <f t="shared" ca="1" si="0"/>
        <v>Summe</v>
      </c>
      <c r="N5" s="41">
        <f t="shared" ca="1" si="0"/>
        <v>0</v>
      </c>
      <c r="O5" s="41">
        <f t="shared" ca="1" si="0"/>
        <v>0</v>
      </c>
      <c r="P5" s="41">
        <f t="shared" ca="1" si="0"/>
        <v>0</v>
      </c>
      <c r="Q5" s="41">
        <f t="shared" ca="1" si="0"/>
        <v>0</v>
      </c>
      <c r="R5" s="41">
        <f t="shared" ca="1" si="0"/>
        <v>0</v>
      </c>
      <c r="S5" s="41">
        <f t="shared" ca="1" si="0"/>
        <v>0</v>
      </c>
      <c r="T5" s="41">
        <f t="shared" ca="1" si="0"/>
        <v>0</v>
      </c>
      <c r="U5" s="41">
        <f t="shared" ca="1" si="0"/>
        <v>0</v>
      </c>
      <c r="V5" s="41">
        <f t="shared" ca="1" si="0"/>
        <v>0</v>
      </c>
      <c r="W5" s="41">
        <f t="shared" ca="1" si="0"/>
        <v>0</v>
      </c>
    </row>
    <row r="6" spans="3:23" s="37" customFormat="1" ht="20.100000000000001" customHeight="1" x14ac:dyDescent="0.25">
      <c r="C6" s="38">
        <f t="shared" ca="1" si="2"/>
        <v>0</v>
      </c>
      <c r="D6" s="39">
        <f t="shared" ca="1" si="0"/>
        <v>0</v>
      </c>
      <c r="E6" s="38">
        <f t="shared" ca="1" si="0"/>
        <v>0</v>
      </c>
      <c r="F6" s="39">
        <f t="shared" ca="1" si="0"/>
        <v>0</v>
      </c>
      <c r="G6" s="40" t="str">
        <f t="shared" ca="1" si="0"/>
        <v/>
      </c>
      <c r="H6" s="36">
        <f t="shared" ca="1" si="0"/>
        <v>0</v>
      </c>
      <c r="I6" s="36">
        <f t="shared" ca="1" si="0"/>
        <v>0</v>
      </c>
      <c r="J6" s="36">
        <f t="shared" ca="1" si="0"/>
        <v>0</v>
      </c>
      <c r="K6" s="36">
        <f t="shared" ca="1" si="0"/>
        <v>0</v>
      </c>
      <c r="L6" s="36" t="str">
        <f t="shared" ca="1" si="1"/>
        <v/>
      </c>
      <c r="M6" s="36" t="str">
        <f t="shared" ca="1" si="0"/>
        <v/>
      </c>
      <c r="N6" s="36">
        <f t="shared" ca="1" si="0"/>
        <v>0</v>
      </c>
      <c r="O6" s="36">
        <f t="shared" ca="1" si="0"/>
        <v>0</v>
      </c>
      <c r="P6" s="36">
        <f t="shared" ca="1" si="0"/>
        <v>0</v>
      </c>
      <c r="Q6" s="36">
        <f t="shared" ca="1" si="0"/>
        <v>0</v>
      </c>
      <c r="R6" s="36">
        <f t="shared" ca="1" si="0"/>
        <v>0</v>
      </c>
      <c r="S6" s="36">
        <f t="shared" ca="1" si="0"/>
        <v>0</v>
      </c>
      <c r="T6" s="36">
        <f t="shared" ca="1" si="0"/>
        <v>0</v>
      </c>
      <c r="U6" s="36">
        <f t="shared" ca="1" si="0"/>
        <v>0</v>
      </c>
      <c r="V6" s="36">
        <f t="shared" ca="1" si="0"/>
        <v>0</v>
      </c>
      <c r="W6" s="36">
        <f t="shared" ca="1" si="0"/>
        <v>0</v>
      </c>
    </row>
    <row r="7" spans="3:23" s="37" customFormat="1" ht="20.100000000000001" customHeight="1" x14ac:dyDescent="0.25">
      <c r="C7" s="38">
        <f t="shared" ca="1" si="2"/>
        <v>0</v>
      </c>
      <c r="D7" s="39">
        <f t="shared" ca="1" si="0"/>
        <v>0</v>
      </c>
      <c r="E7" s="38">
        <f t="shared" ca="1" si="0"/>
        <v>0</v>
      </c>
      <c r="F7" s="39">
        <f t="shared" ca="1" si="0"/>
        <v>0</v>
      </c>
      <c r="G7" s="40" t="str">
        <f t="shared" ca="1" si="0"/>
        <v/>
      </c>
      <c r="H7" s="36">
        <f t="shared" ca="1" si="0"/>
        <v>0</v>
      </c>
      <c r="I7" s="36">
        <f t="shared" ca="1" si="0"/>
        <v>0</v>
      </c>
      <c r="J7" s="36">
        <f t="shared" ca="1" si="0"/>
        <v>0</v>
      </c>
      <c r="K7" s="36">
        <f t="shared" ca="1" si="0"/>
        <v>0</v>
      </c>
      <c r="L7" s="36" t="str">
        <f t="shared" ca="1" si="1"/>
        <v/>
      </c>
      <c r="M7" s="36" t="str">
        <f t="shared" ca="1" si="0"/>
        <v/>
      </c>
      <c r="N7" s="36">
        <f t="shared" ca="1" si="0"/>
        <v>0</v>
      </c>
      <c r="O7" s="36">
        <f t="shared" ca="1" si="0"/>
        <v>0</v>
      </c>
      <c r="P7" s="36">
        <f t="shared" ca="1" si="0"/>
        <v>0</v>
      </c>
      <c r="Q7" s="36">
        <f t="shared" ca="1" si="0"/>
        <v>0</v>
      </c>
      <c r="R7" s="36">
        <f t="shared" ca="1" si="0"/>
        <v>0</v>
      </c>
      <c r="S7" s="36">
        <f t="shared" ca="1" si="0"/>
        <v>0</v>
      </c>
      <c r="T7" s="36">
        <f t="shared" ca="1" si="0"/>
        <v>0</v>
      </c>
      <c r="U7" s="36">
        <f t="shared" ca="1" si="0"/>
        <v>0</v>
      </c>
      <c r="V7" s="36">
        <f t="shared" ca="1" si="0"/>
        <v>0</v>
      </c>
      <c r="W7" s="36">
        <f t="shared" ca="1" si="0"/>
        <v>0</v>
      </c>
    </row>
    <row r="8" spans="3:23" s="37" customFormat="1" ht="20.100000000000001" customHeight="1" x14ac:dyDescent="0.25">
      <c r="C8" s="38">
        <f t="shared" ca="1" si="2"/>
        <v>0</v>
      </c>
      <c r="D8" s="39">
        <f t="shared" ca="1" si="0"/>
        <v>0</v>
      </c>
      <c r="E8" s="38">
        <f t="shared" ca="1" si="0"/>
        <v>0</v>
      </c>
      <c r="F8" s="39">
        <f t="shared" ca="1" si="0"/>
        <v>0</v>
      </c>
      <c r="G8" s="40" t="str">
        <f t="shared" ca="1" si="0"/>
        <v/>
      </c>
      <c r="H8" s="36">
        <f t="shared" ca="1" si="0"/>
        <v>0</v>
      </c>
      <c r="I8" s="36">
        <f t="shared" ca="1" si="0"/>
        <v>0</v>
      </c>
      <c r="J8" s="36">
        <f t="shared" ca="1" si="0"/>
        <v>0</v>
      </c>
      <c r="K8" s="36">
        <f t="shared" ca="1" si="0"/>
        <v>0</v>
      </c>
      <c r="L8" s="36" t="str">
        <f t="shared" ca="1" si="1"/>
        <v/>
      </c>
      <c r="M8" s="36" t="str">
        <f t="shared" ca="1" si="0"/>
        <v/>
      </c>
      <c r="N8" s="36">
        <f t="shared" ca="1" si="0"/>
        <v>0</v>
      </c>
      <c r="O8" s="36">
        <f t="shared" ca="1" si="0"/>
        <v>0</v>
      </c>
      <c r="P8" s="36">
        <f t="shared" ca="1" si="0"/>
        <v>0</v>
      </c>
      <c r="Q8" s="36">
        <f t="shared" ca="1" si="0"/>
        <v>0</v>
      </c>
      <c r="R8" s="36">
        <f t="shared" ca="1" si="0"/>
        <v>0</v>
      </c>
      <c r="S8" s="36">
        <f t="shared" ca="1" si="0"/>
        <v>0</v>
      </c>
      <c r="T8" s="36">
        <f t="shared" ca="1" si="0"/>
        <v>0</v>
      </c>
      <c r="U8" s="36">
        <f t="shared" ca="1" si="0"/>
        <v>0</v>
      </c>
      <c r="V8" s="36">
        <f t="shared" ca="1" si="0"/>
        <v>0</v>
      </c>
      <c r="W8" s="36">
        <f t="shared" ca="1" si="0"/>
        <v>0</v>
      </c>
    </row>
    <row r="9" spans="3:23" s="37" customFormat="1" ht="20.100000000000001" customHeight="1" x14ac:dyDescent="0.25">
      <c r="C9" s="38">
        <f t="shared" ca="1" si="2"/>
        <v>0</v>
      </c>
      <c r="D9" s="39">
        <f t="shared" ca="1" si="0"/>
        <v>0</v>
      </c>
      <c r="E9" s="38">
        <f t="shared" ca="1" si="0"/>
        <v>0</v>
      </c>
      <c r="F9" s="39">
        <f t="shared" ca="1" si="0"/>
        <v>0</v>
      </c>
      <c r="G9" s="40" t="str">
        <f t="shared" ca="1" si="0"/>
        <v/>
      </c>
      <c r="H9" s="36">
        <f t="shared" ca="1" si="0"/>
        <v>0</v>
      </c>
      <c r="I9" s="36">
        <f t="shared" ca="1" si="0"/>
        <v>0</v>
      </c>
      <c r="J9" s="36">
        <f t="shared" ca="1" si="0"/>
        <v>0</v>
      </c>
      <c r="K9" s="36">
        <f t="shared" ca="1" si="0"/>
        <v>0</v>
      </c>
      <c r="L9" s="36" t="str">
        <f t="shared" ca="1" si="1"/>
        <v/>
      </c>
      <c r="M9" s="36" t="str">
        <f t="shared" ca="1" si="0"/>
        <v/>
      </c>
      <c r="N9" s="36">
        <f t="shared" ca="1" si="0"/>
        <v>0</v>
      </c>
      <c r="O9" s="36">
        <f t="shared" ca="1" si="0"/>
        <v>0</v>
      </c>
      <c r="P9" s="36">
        <f t="shared" ca="1" si="0"/>
        <v>0</v>
      </c>
      <c r="Q9" s="36">
        <f t="shared" ca="1" si="0"/>
        <v>0</v>
      </c>
      <c r="R9" s="36">
        <f t="shared" ca="1" si="0"/>
        <v>0</v>
      </c>
      <c r="S9" s="36">
        <f t="shared" ca="1" si="0"/>
        <v>0</v>
      </c>
      <c r="T9" s="36">
        <f t="shared" ca="1" si="0"/>
        <v>0</v>
      </c>
      <c r="U9" s="36">
        <f t="shared" ca="1" si="0"/>
        <v>0</v>
      </c>
      <c r="V9" s="36">
        <f t="shared" ca="1" si="0"/>
        <v>0</v>
      </c>
      <c r="W9" s="36">
        <f t="shared" ca="1" si="0"/>
        <v>0</v>
      </c>
    </row>
    <row r="10" spans="3:23" s="37" customFormat="1" ht="20.100000000000001" customHeight="1" x14ac:dyDescent="0.25">
      <c r="C10" s="38">
        <f t="shared" ca="1" si="2"/>
        <v>0</v>
      </c>
      <c r="D10" s="39">
        <f t="shared" ca="1" si="0"/>
        <v>0</v>
      </c>
      <c r="E10" s="38">
        <f t="shared" ca="1" si="0"/>
        <v>0</v>
      </c>
      <c r="F10" s="39">
        <f t="shared" ca="1" si="0"/>
        <v>0</v>
      </c>
      <c r="G10" s="40" t="str">
        <f t="shared" ca="1" si="0"/>
        <v/>
      </c>
      <c r="H10" s="36">
        <f t="shared" ca="1" si="0"/>
        <v>0</v>
      </c>
      <c r="I10" s="36">
        <f t="shared" ca="1" si="0"/>
        <v>0</v>
      </c>
      <c r="J10" s="36">
        <f t="shared" ca="1" si="0"/>
        <v>0</v>
      </c>
      <c r="K10" s="36">
        <f t="shared" ca="1" si="0"/>
        <v>0</v>
      </c>
      <c r="L10" s="36" t="str">
        <f t="shared" ca="1" si="1"/>
        <v/>
      </c>
      <c r="M10" s="36" t="str">
        <f t="shared" ca="1" si="0"/>
        <v/>
      </c>
      <c r="N10" s="36">
        <f t="shared" ca="1" si="0"/>
        <v>0</v>
      </c>
      <c r="O10" s="36">
        <f t="shared" ca="1" si="0"/>
        <v>0</v>
      </c>
      <c r="P10" s="36">
        <f t="shared" ca="1" si="0"/>
        <v>0</v>
      </c>
      <c r="Q10" s="36">
        <f t="shared" ca="1" si="0"/>
        <v>0</v>
      </c>
      <c r="R10" s="36">
        <f t="shared" ca="1" si="0"/>
        <v>0</v>
      </c>
      <c r="S10" s="36">
        <f t="shared" ca="1" si="0"/>
        <v>0</v>
      </c>
      <c r="T10" s="36">
        <f t="shared" ca="1" si="0"/>
        <v>0</v>
      </c>
      <c r="U10" s="36">
        <f t="shared" ca="1" si="0"/>
        <v>0</v>
      </c>
      <c r="V10" s="36">
        <f t="shared" ca="1" si="0"/>
        <v>0</v>
      </c>
      <c r="W10" s="36">
        <f t="shared" ca="1" si="0"/>
        <v>0</v>
      </c>
    </row>
    <row r="11" spans="3:23" s="37" customFormat="1" ht="20.100000000000001" customHeight="1" x14ac:dyDescent="0.25">
      <c r="C11" s="38">
        <f t="shared" ca="1" si="2"/>
        <v>0</v>
      </c>
      <c r="D11" s="39">
        <f t="shared" ca="1" si="0"/>
        <v>0</v>
      </c>
      <c r="E11" s="38">
        <f t="shared" ca="1" si="0"/>
        <v>0</v>
      </c>
      <c r="F11" s="39">
        <f t="shared" ca="1" si="0"/>
        <v>0</v>
      </c>
      <c r="G11" s="40" t="str">
        <f t="shared" ca="1" si="0"/>
        <v/>
      </c>
      <c r="H11" s="36">
        <f t="shared" ca="1" si="0"/>
        <v>0</v>
      </c>
      <c r="I11" s="36">
        <f t="shared" ca="1" si="0"/>
        <v>0</v>
      </c>
      <c r="J11" s="36">
        <f t="shared" ca="1" si="0"/>
        <v>0</v>
      </c>
      <c r="K11" s="36">
        <f t="shared" ca="1" si="0"/>
        <v>0</v>
      </c>
      <c r="L11" s="36" t="str">
        <f t="shared" ca="1" si="1"/>
        <v/>
      </c>
      <c r="M11" s="36" t="str">
        <f t="shared" ca="1" si="0"/>
        <v/>
      </c>
      <c r="N11" s="36">
        <f t="shared" ca="1" si="0"/>
        <v>0</v>
      </c>
      <c r="O11" s="36">
        <f t="shared" ca="1" si="0"/>
        <v>0</v>
      </c>
      <c r="P11" s="36">
        <f t="shared" ca="1" si="0"/>
        <v>0</v>
      </c>
      <c r="Q11" s="36">
        <f t="shared" ca="1" si="0"/>
        <v>0</v>
      </c>
      <c r="R11" s="36">
        <f t="shared" ca="1" si="0"/>
        <v>0</v>
      </c>
      <c r="S11" s="36">
        <f t="shared" ca="1" si="0"/>
        <v>0</v>
      </c>
      <c r="T11" s="36">
        <f t="shared" ca="1" si="0"/>
        <v>0</v>
      </c>
      <c r="U11" s="36">
        <f t="shared" ca="1" si="0"/>
        <v>0</v>
      </c>
      <c r="V11" s="36">
        <f t="shared" ca="1" si="0"/>
        <v>0</v>
      </c>
      <c r="W11" s="36">
        <f t="shared" ca="1" si="0"/>
        <v>0</v>
      </c>
    </row>
    <row r="12" spans="3:23" s="37" customFormat="1" ht="20.100000000000001" customHeight="1" x14ac:dyDescent="0.25">
      <c r="C12" s="38">
        <f t="shared" ca="1" si="2"/>
        <v>0</v>
      </c>
      <c r="D12" s="39">
        <f t="shared" ca="1" si="0"/>
        <v>0</v>
      </c>
      <c r="E12" s="38">
        <f t="shared" ca="1" si="0"/>
        <v>0</v>
      </c>
      <c r="F12" s="39">
        <f t="shared" ca="1" si="0"/>
        <v>0</v>
      </c>
      <c r="G12" s="40" t="str">
        <f t="shared" ca="1" si="0"/>
        <v/>
      </c>
      <c r="H12" s="36">
        <f t="shared" ca="1" si="0"/>
        <v>0</v>
      </c>
      <c r="I12" s="36">
        <f t="shared" ca="1" si="0"/>
        <v>0</v>
      </c>
      <c r="J12" s="36">
        <f t="shared" ca="1" si="0"/>
        <v>0</v>
      </c>
      <c r="K12" s="36">
        <f t="shared" ca="1" si="0"/>
        <v>0</v>
      </c>
      <c r="L12" s="36" t="str">
        <f t="shared" ca="1" si="1"/>
        <v/>
      </c>
      <c r="M12" s="36" t="str">
        <f t="shared" ca="1" si="0"/>
        <v/>
      </c>
      <c r="N12" s="36">
        <f t="shared" ca="1" si="0"/>
        <v>0</v>
      </c>
      <c r="O12" s="36">
        <f t="shared" ca="1" si="0"/>
        <v>0</v>
      </c>
      <c r="P12" s="36">
        <f t="shared" ca="1" si="0"/>
        <v>0</v>
      </c>
      <c r="Q12" s="36">
        <f t="shared" ca="1" si="0"/>
        <v>0</v>
      </c>
      <c r="R12" s="36">
        <f t="shared" ca="1" si="0"/>
        <v>0</v>
      </c>
      <c r="S12" s="36">
        <f t="shared" ca="1" si="0"/>
        <v>0</v>
      </c>
      <c r="T12" s="36">
        <f t="shared" ca="1" si="0"/>
        <v>0</v>
      </c>
      <c r="U12" s="36">
        <f t="shared" ca="1" si="0"/>
        <v>0</v>
      </c>
      <c r="V12" s="36">
        <f t="shared" ca="1" si="0"/>
        <v>0</v>
      </c>
      <c r="W12" s="36">
        <f t="shared" ca="1" si="0"/>
        <v>0</v>
      </c>
    </row>
    <row r="13" spans="3:23" ht="20.100000000000001" customHeight="1" x14ac:dyDescent="0.25">
      <c r="C13" s="38">
        <f t="shared" ca="1" si="2"/>
        <v>0</v>
      </c>
      <c r="D13" s="39">
        <f t="shared" ca="1" si="0"/>
        <v>0</v>
      </c>
      <c r="E13" s="38">
        <f t="shared" ca="1" si="0"/>
        <v>0</v>
      </c>
      <c r="F13" s="39">
        <f t="shared" ca="1" si="0"/>
        <v>0</v>
      </c>
      <c r="G13" s="40" t="str">
        <f t="shared" ca="1" si="0"/>
        <v/>
      </c>
      <c r="H13" s="36">
        <f t="shared" ca="1" si="0"/>
        <v>0</v>
      </c>
      <c r="I13" s="36">
        <f t="shared" ca="1" si="0"/>
        <v>0</v>
      </c>
      <c r="J13" s="36">
        <f t="shared" ca="1" si="0"/>
        <v>0</v>
      </c>
      <c r="K13" s="36">
        <f t="shared" ca="1" si="0"/>
        <v>0</v>
      </c>
      <c r="L13" s="36" t="str">
        <f t="shared" ca="1" si="1"/>
        <v/>
      </c>
      <c r="M13" s="36" t="str">
        <f t="shared" ca="1" si="0"/>
        <v/>
      </c>
      <c r="N13" s="36">
        <f t="shared" ca="1" si="0"/>
        <v>0</v>
      </c>
      <c r="O13" s="36">
        <f t="shared" ca="1" si="0"/>
        <v>0</v>
      </c>
      <c r="P13" s="36">
        <f t="shared" ca="1" si="0"/>
        <v>0</v>
      </c>
      <c r="Q13" s="36">
        <f t="shared" ca="1" si="0"/>
        <v>0</v>
      </c>
      <c r="R13" s="36">
        <f t="shared" ca="1" si="0"/>
        <v>0</v>
      </c>
      <c r="S13" s="36">
        <f t="shared" ca="1" si="0"/>
        <v>0</v>
      </c>
      <c r="T13" s="36">
        <f t="shared" ca="1" si="0"/>
        <v>0</v>
      </c>
      <c r="U13" s="36">
        <f t="shared" ca="1" si="0"/>
        <v>0</v>
      </c>
      <c r="V13" s="36">
        <f t="shared" ca="1" si="0"/>
        <v>0</v>
      </c>
      <c r="W13" s="36">
        <f t="shared" ca="1" si="0"/>
        <v>0</v>
      </c>
    </row>
    <row r="14" spans="3:23" ht="20.100000000000001" customHeight="1" x14ac:dyDescent="0.25">
      <c r="C14" s="38">
        <f t="shared" ca="1" si="2"/>
        <v>0</v>
      </c>
      <c r="D14" s="39">
        <f t="shared" ca="1" si="0"/>
        <v>0</v>
      </c>
      <c r="E14" s="38">
        <f t="shared" ca="1" si="0"/>
        <v>0</v>
      </c>
      <c r="F14" s="39">
        <f t="shared" ca="1" si="0"/>
        <v>0</v>
      </c>
      <c r="G14" s="40" t="str">
        <f t="shared" ca="1" si="0"/>
        <v/>
      </c>
      <c r="H14" s="36">
        <f t="shared" ca="1" si="0"/>
        <v>0</v>
      </c>
      <c r="I14" s="36">
        <f t="shared" ca="1" si="0"/>
        <v>0</v>
      </c>
      <c r="J14" s="36">
        <f t="shared" ca="1" si="0"/>
        <v>0</v>
      </c>
      <c r="K14" s="36">
        <f t="shared" ca="1" si="0"/>
        <v>0</v>
      </c>
      <c r="L14" s="36" t="str">
        <f t="shared" ca="1" si="1"/>
        <v/>
      </c>
      <c r="M14" s="36" t="str">
        <f t="shared" ref="M14:W20" ca="1" si="3">INDIRECT(ADDRESS(ROW(),COLUMN(),1,1,"Rückseite"))</f>
        <v/>
      </c>
      <c r="N14" s="36">
        <f t="shared" ca="1" si="3"/>
        <v>0</v>
      </c>
      <c r="O14" s="36">
        <f t="shared" ca="1" si="3"/>
        <v>0</v>
      </c>
      <c r="P14" s="36">
        <f t="shared" ca="1" si="3"/>
        <v>0</v>
      </c>
      <c r="Q14" s="36">
        <f t="shared" ca="1" si="3"/>
        <v>0</v>
      </c>
      <c r="R14" s="36">
        <f t="shared" ca="1" si="3"/>
        <v>0</v>
      </c>
      <c r="S14" s="36">
        <f t="shared" ca="1" si="3"/>
        <v>0</v>
      </c>
      <c r="T14" s="36">
        <f t="shared" ca="1" si="3"/>
        <v>0</v>
      </c>
      <c r="U14" s="36">
        <f t="shared" ca="1" si="3"/>
        <v>0</v>
      </c>
      <c r="V14" s="36">
        <f t="shared" ca="1" si="3"/>
        <v>0</v>
      </c>
      <c r="W14" s="36">
        <f t="shared" ca="1" si="3"/>
        <v>0</v>
      </c>
    </row>
    <row r="15" spans="3:23" ht="20.100000000000001" customHeight="1" x14ac:dyDescent="0.25">
      <c r="C15" s="38">
        <f t="shared" ca="1" si="2"/>
        <v>0</v>
      </c>
      <c r="D15" s="39">
        <f t="shared" ca="1" si="2"/>
        <v>0</v>
      </c>
      <c r="E15" s="38">
        <f t="shared" ca="1" si="2"/>
        <v>0</v>
      </c>
      <c r="F15" s="39">
        <f t="shared" ca="1" si="2"/>
        <v>0</v>
      </c>
      <c r="G15" s="40" t="str">
        <f t="shared" ca="1" si="2"/>
        <v/>
      </c>
      <c r="H15" s="36">
        <f t="shared" ca="1" si="2"/>
        <v>0</v>
      </c>
      <c r="I15" s="36">
        <f t="shared" ca="1" si="2"/>
        <v>0</v>
      </c>
      <c r="J15" s="36">
        <f t="shared" ca="1" si="2"/>
        <v>0</v>
      </c>
      <c r="K15" s="36">
        <f t="shared" ca="1" si="2"/>
        <v>0</v>
      </c>
      <c r="L15" s="36" t="str">
        <f t="shared" ca="1" si="2"/>
        <v/>
      </c>
      <c r="M15" s="36" t="str">
        <f t="shared" ca="1" si="2"/>
        <v/>
      </c>
      <c r="N15" s="36">
        <f t="shared" ca="1" si="2"/>
        <v>0</v>
      </c>
      <c r="O15" s="36">
        <f t="shared" ca="1" si="2"/>
        <v>0</v>
      </c>
      <c r="P15" s="36">
        <f t="shared" ca="1" si="2"/>
        <v>0</v>
      </c>
      <c r="Q15" s="36">
        <f t="shared" ca="1" si="2"/>
        <v>0</v>
      </c>
      <c r="R15" s="36">
        <f t="shared" ca="1" si="2"/>
        <v>0</v>
      </c>
      <c r="S15" s="36">
        <f t="shared" ca="1" si="2"/>
        <v>0</v>
      </c>
      <c r="T15" s="36">
        <f t="shared" ca="1" si="3"/>
        <v>0</v>
      </c>
      <c r="U15" s="36">
        <f t="shared" ca="1" si="3"/>
        <v>0</v>
      </c>
      <c r="V15" s="36">
        <f t="shared" ca="1" si="3"/>
        <v>0</v>
      </c>
      <c r="W15" s="36">
        <f t="shared" ca="1" si="3"/>
        <v>0</v>
      </c>
    </row>
    <row r="16" spans="3:23" ht="20.100000000000001" customHeight="1" x14ac:dyDescent="0.25">
      <c r="C16" s="38">
        <f ca="1">INDIRECT(ADDRESS(ROW(),COLUMN(),1,1,"Rückseite"))</f>
        <v>0</v>
      </c>
      <c r="D16" s="39">
        <f t="shared" ca="1" si="2"/>
        <v>0</v>
      </c>
      <c r="E16" s="38">
        <f t="shared" ca="1" si="2"/>
        <v>0</v>
      </c>
      <c r="F16" s="39">
        <f t="shared" ca="1" si="2"/>
        <v>0</v>
      </c>
      <c r="G16" s="40" t="str">
        <f t="shared" ca="1" si="2"/>
        <v/>
      </c>
      <c r="H16" s="36">
        <f t="shared" ca="1" si="2"/>
        <v>0</v>
      </c>
      <c r="I16" s="36">
        <f t="shared" ca="1" si="2"/>
        <v>0</v>
      </c>
      <c r="J16" s="36">
        <f t="shared" ca="1" si="2"/>
        <v>0</v>
      </c>
      <c r="K16" s="36">
        <f t="shared" ca="1" si="2"/>
        <v>0</v>
      </c>
      <c r="L16" s="36" t="str">
        <f t="shared" ca="1" si="2"/>
        <v/>
      </c>
      <c r="M16" s="36" t="str">
        <f t="shared" ca="1" si="2"/>
        <v/>
      </c>
      <c r="N16" s="36">
        <f t="shared" ca="1" si="2"/>
        <v>0</v>
      </c>
      <c r="O16" s="36">
        <f t="shared" ca="1" si="2"/>
        <v>0</v>
      </c>
      <c r="P16" s="36">
        <f t="shared" ca="1" si="2"/>
        <v>0</v>
      </c>
      <c r="Q16" s="36">
        <f t="shared" ca="1" si="2"/>
        <v>0</v>
      </c>
      <c r="R16" s="36">
        <f t="shared" ca="1" si="2"/>
        <v>0</v>
      </c>
      <c r="S16" s="36">
        <f t="shared" ca="1" si="2"/>
        <v>0</v>
      </c>
      <c r="T16" s="36">
        <f t="shared" ca="1" si="3"/>
        <v>0</v>
      </c>
      <c r="U16" s="36">
        <f t="shared" ca="1" si="3"/>
        <v>0</v>
      </c>
      <c r="V16" s="36">
        <f t="shared" ca="1" si="3"/>
        <v>0</v>
      </c>
      <c r="W16" s="36">
        <f t="shared" ca="1" si="3"/>
        <v>0</v>
      </c>
    </row>
    <row r="17" spans="3:23" ht="20.100000000000001" customHeight="1" x14ac:dyDescent="0.25">
      <c r="C17" s="36">
        <f t="shared" ca="1" si="2"/>
        <v>0</v>
      </c>
      <c r="D17" s="36">
        <f t="shared" ca="1" si="2"/>
        <v>0</v>
      </c>
      <c r="E17" s="36">
        <f t="shared" ca="1" si="2"/>
        <v>0</v>
      </c>
      <c r="F17" s="36">
        <f t="shared" ca="1" si="2"/>
        <v>0</v>
      </c>
      <c r="G17" s="36">
        <f t="shared" ca="1" si="2"/>
        <v>0</v>
      </c>
      <c r="H17" s="36">
        <f t="shared" ca="1" si="2"/>
        <v>0</v>
      </c>
      <c r="I17" s="36">
        <f t="shared" ca="1" si="2"/>
        <v>0</v>
      </c>
      <c r="J17" s="36">
        <f t="shared" ca="1" si="2"/>
        <v>0</v>
      </c>
      <c r="K17" s="36">
        <f t="shared" ca="1" si="2"/>
        <v>0</v>
      </c>
      <c r="L17" s="36">
        <f t="shared" ca="1" si="2"/>
        <v>0</v>
      </c>
      <c r="M17" s="36">
        <f t="shared" ca="1" si="2"/>
        <v>0</v>
      </c>
      <c r="N17" s="36">
        <f t="shared" ca="1" si="2"/>
        <v>0</v>
      </c>
      <c r="O17" s="36">
        <f t="shared" ca="1" si="2"/>
        <v>0</v>
      </c>
      <c r="P17" s="36">
        <f t="shared" ca="1" si="2"/>
        <v>0</v>
      </c>
      <c r="Q17" s="36">
        <f t="shared" ca="1" si="2"/>
        <v>0</v>
      </c>
      <c r="R17" s="36">
        <f t="shared" ca="1" si="2"/>
        <v>0</v>
      </c>
      <c r="S17" s="36">
        <f t="shared" ca="1" si="2"/>
        <v>0</v>
      </c>
      <c r="T17" s="36">
        <f t="shared" ca="1" si="3"/>
        <v>0</v>
      </c>
      <c r="U17" s="36">
        <f t="shared" ca="1" si="3"/>
        <v>0</v>
      </c>
      <c r="V17" s="36">
        <f t="shared" ca="1" si="3"/>
        <v>0</v>
      </c>
      <c r="W17" s="36">
        <f t="shared" ca="1" si="3"/>
        <v>0</v>
      </c>
    </row>
    <row r="18" spans="3:23" ht="20.100000000000001" customHeight="1" x14ac:dyDescent="0.25">
      <c r="C18" s="36">
        <f t="shared" ref="C18:S20" ca="1" si="4">INDIRECT(ADDRESS(ROW(),COLUMN(),1,1,"Rückseite"))</f>
        <v>0</v>
      </c>
      <c r="D18" s="36">
        <f t="shared" ca="1" si="4"/>
        <v>0</v>
      </c>
      <c r="E18" s="36">
        <f t="shared" ca="1" si="4"/>
        <v>0</v>
      </c>
      <c r="F18" s="36">
        <f t="shared" ca="1" si="4"/>
        <v>0</v>
      </c>
      <c r="G18" s="36">
        <f t="shared" ca="1" si="4"/>
        <v>0</v>
      </c>
      <c r="H18" s="36">
        <f t="shared" ca="1" si="4"/>
        <v>0</v>
      </c>
      <c r="I18" s="36">
        <f t="shared" ca="1" si="4"/>
        <v>0</v>
      </c>
      <c r="J18" s="36">
        <f t="shared" ca="1" si="4"/>
        <v>0</v>
      </c>
      <c r="K18" s="36">
        <f t="shared" ca="1" si="4"/>
        <v>0</v>
      </c>
      <c r="L18" s="36" t="str">
        <f t="shared" ca="1" si="4"/>
        <v>Summe:</v>
      </c>
      <c r="M18" s="36" t="str">
        <f t="shared" ca="1" si="4"/>
        <v/>
      </c>
      <c r="N18" s="36">
        <f t="shared" ca="1" si="4"/>
        <v>0</v>
      </c>
      <c r="O18" s="41">
        <f t="shared" ca="1" si="4"/>
        <v>0</v>
      </c>
      <c r="P18" s="36">
        <f t="shared" ca="1" si="4"/>
        <v>0</v>
      </c>
      <c r="Q18" s="36">
        <f t="shared" ca="1" si="4"/>
        <v>0</v>
      </c>
      <c r="R18" s="36">
        <f t="shared" ca="1" si="4"/>
        <v>0</v>
      </c>
      <c r="S18" s="36">
        <f t="shared" ca="1" si="4"/>
        <v>0</v>
      </c>
      <c r="T18" s="36">
        <f t="shared" ca="1" si="3"/>
        <v>0</v>
      </c>
      <c r="U18" s="36">
        <f t="shared" ca="1" si="3"/>
        <v>0</v>
      </c>
      <c r="V18" s="36">
        <f t="shared" ca="1" si="3"/>
        <v>0</v>
      </c>
      <c r="W18" s="36">
        <f t="shared" ca="1" si="3"/>
        <v>0</v>
      </c>
    </row>
    <row r="19" spans="3:23" ht="20.100000000000001" customHeight="1" x14ac:dyDescent="0.25">
      <c r="C19" s="36">
        <f t="shared" ca="1" si="4"/>
        <v>0</v>
      </c>
      <c r="D19" s="36">
        <f t="shared" ca="1" si="4"/>
        <v>0</v>
      </c>
      <c r="E19" s="36">
        <f t="shared" ca="1" si="4"/>
        <v>0</v>
      </c>
      <c r="F19" s="36">
        <f t="shared" ca="1" si="4"/>
        <v>0</v>
      </c>
      <c r="G19" s="36">
        <f t="shared" ca="1" si="4"/>
        <v>0</v>
      </c>
      <c r="H19" s="36">
        <f t="shared" ca="1" si="4"/>
        <v>0</v>
      </c>
      <c r="I19" s="36">
        <f t="shared" ca="1" si="4"/>
        <v>0</v>
      </c>
      <c r="J19" s="36">
        <f t="shared" ca="1" si="4"/>
        <v>0</v>
      </c>
      <c r="K19" s="36">
        <f t="shared" ca="1" si="4"/>
        <v>0</v>
      </c>
      <c r="L19" s="36">
        <f t="shared" ca="1" si="4"/>
        <v>0</v>
      </c>
      <c r="M19" s="36">
        <f t="shared" ca="1" si="4"/>
        <v>0</v>
      </c>
      <c r="N19" s="36">
        <f t="shared" ca="1" si="4"/>
        <v>0</v>
      </c>
      <c r="O19" s="36">
        <f t="shared" ca="1" si="4"/>
        <v>0</v>
      </c>
      <c r="P19" s="36">
        <f t="shared" ca="1" si="4"/>
        <v>0</v>
      </c>
      <c r="Q19" s="36">
        <f t="shared" ca="1" si="4"/>
        <v>0</v>
      </c>
      <c r="R19" s="36">
        <f t="shared" ca="1" si="4"/>
        <v>0</v>
      </c>
      <c r="S19" s="36">
        <f t="shared" ca="1" si="4"/>
        <v>0</v>
      </c>
      <c r="T19" s="36">
        <f t="shared" ca="1" si="3"/>
        <v>0</v>
      </c>
      <c r="U19" s="36">
        <f t="shared" ca="1" si="3"/>
        <v>0</v>
      </c>
      <c r="V19" s="36">
        <f t="shared" ca="1" si="3"/>
        <v>0</v>
      </c>
      <c r="W19" s="36">
        <f t="shared" ca="1" si="3"/>
        <v>0</v>
      </c>
    </row>
    <row r="20" spans="3:23" ht="20.100000000000001" customHeight="1" x14ac:dyDescent="0.25">
      <c r="C20" s="36">
        <f t="shared" ca="1" si="4"/>
        <v>0</v>
      </c>
      <c r="D20" s="36">
        <f t="shared" ca="1" si="4"/>
        <v>0</v>
      </c>
      <c r="E20" s="36">
        <f t="shared" ca="1" si="4"/>
        <v>0</v>
      </c>
      <c r="F20" s="36">
        <f t="shared" ca="1" si="4"/>
        <v>0</v>
      </c>
      <c r="G20" s="36">
        <f t="shared" ca="1" si="4"/>
        <v>0</v>
      </c>
      <c r="H20" s="36">
        <f t="shared" ca="1" si="4"/>
        <v>0</v>
      </c>
      <c r="I20" s="36">
        <f t="shared" ca="1" si="4"/>
        <v>0</v>
      </c>
      <c r="J20" s="36">
        <f t="shared" ca="1" si="4"/>
        <v>0</v>
      </c>
      <c r="K20" s="36">
        <f t="shared" ca="1" si="4"/>
        <v>0</v>
      </c>
      <c r="L20" s="36">
        <f t="shared" ca="1" si="4"/>
        <v>0</v>
      </c>
      <c r="M20" s="36">
        <f t="shared" ca="1" si="4"/>
        <v>0</v>
      </c>
      <c r="N20" s="36">
        <f t="shared" ca="1" si="4"/>
        <v>0</v>
      </c>
      <c r="O20" s="36">
        <f t="shared" ca="1" si="4"/>
        <v>0</v>
      </c>
      <c r="P20" s="36">
        <f t="shared" ca="1" si="4"/>
        <v>0</v>
      </c>
      <c r="Q20" s="36">
        <f t="shared" ca="1" si="4"/>
        <v>0</v>
      </c>
      <c r="R20" s="36">
        <f t="shared" ca="1" si="4"/>
        <v>0</v>
      </c>
      <c r="S20" s="36">
        <f t="shared" ca="1" si="4"/>
        <v>0</v>
      </c>
      <c r="T20" s="36">
        <f t="shared" ca="1" si="3"/>
        <v>0</v>
      </c>
      <c r="U20" s="36">
        <f t="shared" ca="1" si="3"/>
        <v>0</v>
      </c>
      <c r="V20" s="36">
        <f t="shared" ca="1" si="3"/>
        <v>0</v>
      </c>
      <c r="W20" s="36">
        <f t="shared" ca="1" si="3"/>
        <v>0</v>
      </c>
    </row>
  </sheetData>
  <pageMargins left="0.25" right="0.25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49"/>
  <sheetViews>
    <sheetView workbookViewId="0">
      <selection activeCell="A13" sqref="A13"/>
    </sheetView>
  </sheetViews>
  <sheetFormatPr baseColWidth="10" defaultColWidth="11.42578125" defaultRowHeight="15" x14ac:dyDescent="0.25"/>
  <cols>
    <col min="1" max="1" width="13.5703125" style="35" bestFit="1" customWidth="1"/>
    <col min="2" max="14" width="11.42578125" style="26"/>
    <col min="15" max="16384" width="11.42578125" style="35"/>
  </cols>
  <sheetData>
    <row r="1" spans="1:17" x14ac:dyDescent="0.25">
      <c r="A1" s="73">
        <v>26.25</v>
      </c>
      <c r="B1" s="74" t="s">
        <v>20</v>
      </c>
      <c r="D1" s="26">
        <v>1</v>
      </c>
      <c r="F1" s="26" t="s">
        <v>44</v>
      </c>
      <c r="G1" s="26">
        <v>30</v>
      </c>
      <c r="J1" s="45" t="s">
        <v>45</v>
      </c>
      <c r="P1" s="26"/>
      <c r="Q1" s="26"/>
    </row>
    <row r="2" spans="1:17" x14ac:dyDescent="0.25">
      <c r="A2" s="73">
        <v>12.75</v>
      </c>
      <c r="B2" s="74" t="s">
        <v>21</v>
      </c>
      <c r="D2" s="26">
        <f>INDEX(I1:I12,D1)</f>
        <v>0</v>
      </c>
      <c r="F2" s="26" t="s">
        <v>24</v>
      </c>
      <c r="G2" s="26">
        <v>153</v>
      </c>
      <c r="J2" s="71" t="s">
        <v>50</v>
      </c>
      <c r="P2" s="26"/>
      <c r="Q2" s="26"/>
    </row>
    <row r="3" spans="1:17" s="26" customFormat="1" x14ac:dyDescent="0.25">
      <c r="A3" s="73">
        <v>7.8</v>
      </c>
      <c r="B3" s="74" t="s">
        <v>14</v>
      </c>
      <c r="I3" s="26">
        <f>$G$1*0.425</f>
        <v>12.75</v>
      </c>
      <c r="J3" s="72" t="s">
        <v>46</v>
      </c>
      <c r="P3" s="26">
        <v>5</v>
      </c>
      <c r="Q3" s="26">
        <v>8</v>
      </c>
    </row>
    <row r="4" spans="1:17" s="26" customFormat="1" x14ac:dyDescent="0.25">
      <c r="A4" s="73">
        <v>20</v>
      </c>
      <c r="B4" s="74" t="s">
        <v>15</v>
      </c>
      <c r="D4" s="26">
        <f>INDEX(P1:P12,D1)</f>
        <v>0</v>
      </c>
      <c r="I4" s="26">
        <f>$G$1*0.3333</f>
        <v>9.9989999999999988</v>
      </c>
      <c r="J4" s="72" t="s">
        <v>47</v>
      </c>
      <c r="P4" s="26">
        <v>5</v>
      </c>
      <c r="Q4" s="26">
        <v>8</v>
      </c>
    </row>
    <row r="5" spans="1:17" s="26" customFormat="1" x14ac:dyDescent="0.25">
      <c r="A5" s="73">
        <v>28.8</v>
      </c>
      <c r="B5" s="74" t="s">
        <v>16</v>
      </c>
      <c r="D5" s="26">
        <f>INDEX(Q1:Q12,D1)</f>
        <v>0</v>
      </c>
      <c r="J5" s="71" t="s">
        <v>51</v>
      </c>
    </row>
    <row r="6" spans="1:17" s="26" customFormat="1" x14ac:dyDescent="0.25">
      <c r="A6" s="73">
        <v>31.5</v>
      </c>
      <c r="B6" s="74" t="s">
        <v>22</v>
      </c>
      <c r="I6" s="26">
        <f>$G$1*0.76</f>
        <v>22.8</v>
      </c>
      <c r="J6" s="72" t="s">
        <v>53</v>
      </c>
      <c r="P6" s="26">
        <v>12</v>
      </c>
      <c r="Q6" s="26">
        <v>24</v>
      </c>
    </row>
    <row r="7" spans="1:17" s="26" customFormat="1" x14ac:dyDescent="0.25">
      <c r="A7" s="73">
        <v>36.299999999999997</v>
      </c>
      <c r="B7" s="74" t="s">
        <v>17</v>
      </c>
      <c r="I7" s="26">
        <f>G1*0.875</f>
        <v>26.25</v>
      </c>
      <c r="J7" s="72" t="s">
        <v>48</v>
      </c>
      <c r="P7" s="26">
        <v>8</v>
      </c>
      <c r="Q7" s="26">
        <v>24</v>
      </c>
    </row>
    <row r="8" spans="1:17" s="26" customFormat="1" x14ac:dyDescent="0.25">
      <c r="I8" s="26">
        <f>$G$1*0.6667</f>
        <v>20.000999999999998</v>
      </c>
      <c r="J8" s="72" t="s">
        <v>47</v>
      </c>
      <c r="P8" s="26">
        <v>8</v>
      </c>
      <c r="Q8" s="26">
        <v>24</v>
      </c>
    </row>
    <row r="9" spans="1:17" s="26" customFormat="1" x14ac:dyDescent="0.25">
      <c r="J9" s="71" t="s">
        <v>52</v>
      </c>
    </row>
    <row r="10" spans="1:17" s="26" customFormat="1" x14ac:dyDescent="0.25">
      <c r="E10" s="26">
        <v>153</v>
      </c>
      <c r="I10" s="26">
        <f>$G$1*1.05</f>
        <v>31.5</v>
      </c>
      <c r="J10" s="72" t="s">
        <v>22</v>
      </c>
    </row>
    <row r="11" spans="1:17" s="26" customFormat="1" x14ac:dyDescent="0.25">
      <c r="I11" s="26">
        <f>$G$1*1.21</f>
        <v>36.299999999999997</v>
      </c>
      <c r="J11" s="72" t="s">
        <v>17</v>
      </c>
    </row>
    <row r="12" spans="1:17" s="43" customFormat="1" x14ac:dyDescent="0.25">
      <c r="A12" s="43" t="s">
        <v>11</v>
      </c>
      <c r="B12" s="43" t="s">
        <v>18</v>
      </c>
      <c r="C12" s="43" t="s">
        <v>12</v>
      </c>
      <c r="D12" s="43" t="s">
        <v>13</v>
      </c>
      <c r="E12" s="43" t="s">
        <v>24</v>
      </c>
      <c r="F12" s="43" t="s">
        <v>54</v>
      </c>
      <c r="I12" s="26">
        <f>$G$1*0.96</f>
        <v>28.799999999999997</v>
      </c>
      <c r="J12" s="72" t="s">
        <v>49</v>
      </c>
      <c r="P12" s="26"/>
      <c r="Q12" s="26"/>
    </row>
    <row r="13" spans="1:17" s="26" customFormat="1" x14ac:dyDescent="0.25">
      <c r="A13" s="26">
        <f ca="1">IF(AND(Maske!C6,Maske!E6),Maske!E6-Maske!C6+1,0)</f>
        <v>0</v>
      </c>
      <c r="B13" s="26">
        <f ca="1">(Maske!E6-Maske!C6+Maske!F6-Maske!D6)*24</f>
        <v>0</v>
      </c>
      <c r="C13" s="26">
        <f ca="1">IF(AND(B13&gt;=5,F13=FALSE),D$2*A13,0)</f>
        <v>0</v>
      </c>
      <c r="D13" s="26">
        <f ca="1">C13+Maske!I6+Maske!J6+E13</f>
        <v>0</v>
      </c>
      <c r="E13" s="26">
        <f ca="1">MIN(Maske!H6,MAX(Berechnung!A13-1,0)*Berechnung!E$10)</f>
        <v>0</v>
      </c>
      <c r="F13" s="26" t="b">
        <f ca="1">AND(B13,D$4,D$5,OR(B13&lt;D$4,B13&gt;D$5))</f>
        <v>0</v>
      </c>
      <c r="Q13" s="27"/>
    </row>
    <row r="14" spans="1:17" s="26" customFormat="1" x14ac:dyDescent="0.25">
      <c r="A14" s="26">
        <f ca="1">IF(AND(Maske!C7,Maske!E7),Maske!E7-Maske!C7+1,0)</f>
        <v>0</v>
      </c>
      <c r="B14" s="26">
        <f ca="1">(Maske!E7-Maske!C7+Maske!F7-Maske!D7)*24</f>
        <v>0</v>
      </c>
      <c r="C14" s="26">
        <f t="shared" ref="C14:C23" ca="1" si="0">IF(AND(B14&gt;=5,F14=FALSE),D$2*A14,0)</f>
        <v>0</v>
      </c>
      <c r="D14" s="26">
        <f ca="1">C14+Maske!I7+Maske!J7+E14</f>
        <v>0</v>
      </c>
      <c r="E14" s="26">
        <f ca="1">MIN(Maske!H7,MAX(Berechnung!A14-1,0)*Berechnung!E$10)</f>
        <v>0</v>
      </c>
      <c r="F14" s="26" t="b">
        <f t="shared" ref="F14:F23" ca="1" si="1">AND(B14,D$4,D$5,OR(B14&lt;D$4,B14&gt;D$5))</f>
        <v>0</v>
      </c>
      <c r="Q14" s="27"/>
    </row>
    <row r="15" spans="1:17" s="26" customFormat="1" x14ac:dyDescent="0.25">
      <c r="A15" s="26">
        <f ca="1">IF(AND(Maske!C8,Maske!E8),Maske!E8-Maske!C8+1,0)</f>
        <v>0</v>
      </c>
      <c r="B15" s="26">
        <f ca="1">(Maske!E8-Maske!C8+Maske!F8-Maske!D8)*24</f>
        <v>0</v>
      </c>
      <c r="C15" s="26">
        <f t="shared" ca="1" si="0"/>
        <v>0</v>
      </c>
      <c r="D15" s="26">
        <f ca="1">C15+Maske!I8+Maske!J8+E15</f>
        <v>0</v>
      </c>
      <c r="E15" s="26">
        <f ca="1">MIN(Maske!H8,MAX(Berechnung!A15-1,0)*Berechnung!E$10)</f>
        <v>0</v>
      </c>
      <c r="F15" s="26" t="b">
        <f t="shared" ca="1" si="1"/>
        <v>0</v>
      </c>
      <c r="Q15" s="27"/>
    </row>
    <row r="16" spans="1:17" s="26" customFormat="1" x14ac:dyDescent="0.25">
      <c r="A16" s="26">
        <f ca="1">IF(AND(Maske!C9,Maske!E9),Maske!E9-Maske!C9+1,0)</f>
        <v>0</v>
      </c>
      <c r="B16" s="26">
        <f ca="1">(Maske!E9-Maske!C9+Maske!F9-Maske!D9)*24</f>
        <v>0</v>
      </c>
      <c r="C16" s="26">
        <f t="shared" ca="1" si="0"/>
        <v>0</v>
      </c>
      <c r="D16" s="26">
        <f ca="1">C16+Maske!I9+Maske!J9+E16</f>
        <v>0</v>
      </c>
      <c r="E16" s="26">
        <f ca="1">MIN(Maske!H9,MAX(Berechnung!A16-1,0)*Berechnung!E$10)</f>
        <v>0</v>
      </c>
      <c r="F16" s="26" t="b">
        <f t="shared" ca="1" si="1"/>
        <v>0</v>
      </c>
      <c r="Q16" s="27"/>
    </row>
    <row r="17" spans="1:17" s="26" customFormat="1" x14ac:dyDescent="0.25">
      <c r="A17" s="26">
        <f ca="1">IF(AND(Maske!C10,Maske!E10),Maske!E10-Maske!C10+1,0)</f>
        <v>0</v>
      </c>
      <c r="B17" s="26">
        <f ca="1">(Maske!E10-Maske!C10+Maske!F10-Maske!D10)*24</f>
        <v>0</v>
      </c>
      <c r="C17" s="26">
        <f t="shared" ca="1" si="0"/>
        <v>0</v>
      </c>
      <c r="D17" s="26">
        <f ca="1">C17+Maske!I10+Maske!J10+E17</f>
        <v>0</v>
      </c>
      <c r="E17" s="26">
        <f ca="1">MIN(Maske!H10,MAX(Berechnung!A17-1,0)*Berechnung!E$10)</f>
        <v>0</v>
      </c>
      <c r="F17" s="26" t="b">
        <f t="shared" ca="1" si="1"/>
        <v>0</v>
      </c>
      <c r="Q17" s="27"/>
    </row>
    <row r="18" spans="1:17" s="26" customFormat="1" x14ac:dyDescent="0.25">
      <c r="A18" s="26">
        <f ca="1">IF(AND(Maske!C11,Maske!E11),Maske!E11-Maske!C11+1,0)</f>
        <v>0</v>
      </c>
      <c r="B18" s="26">
        <f ca="1">(Maske!E11-Maske!C11+Maske!F11-Maske!D11)*24</f>
        <v>0</v>
      </c>
      <c r="C18" s="26">
        <f t="shared" ca="1" si="0"/>
        <v>0</v>
      </c>
      <c r="D18" s="26">
        <f ca="1">C18+Maske!I11+Maske!J11+E18</f>
        <v>0</v>
      </c>
      <c r="E18" s="26">
        <f ca="1">MIN(Maske!H11,MAX(Berechnung!A18-1,0)*Berechnung!E$10)</f>
        <v>0</v>
      </c>
      <c r="F18" s="26" t="b">
        <f t="shared" ca="1" si="1"/>
        <v>0</v>
      </c>
      <c r="Q18" s="27"/>
    </row>
    <row r="19" spans="1:17" s="26" customFormat="1" x14ac:dyDescent="0.25">
      <c r="A19" s="26">
        <f ca="1">IF(AND(Maske!C12,Maske!E12),Maske!E12-Maske!C12+1,0)</f>
        <v>0</v>
      </c>
      <c r="B19" s="26">
        <f ca="1">(Maske!E12-Maske!C12+Maske!F12-Maske!D12)*24</f>
        <v>0</v>
      </c>
      <c r="C19" s="26">
        <f t="shared" ca="1" si="0"/>
        <v>0</v>
      </c>
      <c r="D19" s="26">
        <f ca="1">C19+Maske!I12+Maske!J12+E19</f>
        <v>0</v>
      </c>
      <c r="E19" s="26">
        <f ca="1">MIN(Maske!H12,MAX(Berechnung!A19-1,0)*Berechnung!E$10)</f>
        <v>0</v>
      </c>
      <c r="F19" s="26" t="b">
        <f t="shared" ca="1" si="1"/>
        <v>0</v>
      </c>
    </row>
    <row r="20" spans="1:17" s="26" customFormat="1" x14ac:dyDescent="0.25">
      <c r="A20" s="26">
        <f ca="1">IF(AND(Maske!C13,Maske!E13),Maske!E13-Maske!C13+1,0)</f>
        <v>0</v>
      </c>
      <c r="B20" s="26">
        <f ca="1">(Maske!E13-Maske!C13+Maske!F13-Maske!D13)*24</f>
        <v>0</v>
      </c>
      <c r="C20" s="26">
        <f t="shared" ca="1" si="0"/>
        <v>0</v>
      </c>
      <c r="D20" s="26">
        <f ca="1">C20+Maske!I13+Maske!J13+E20</f>
        <v>0</v>
      </c>
      <c r="E20" s="26">
        <f ca="1">MIN(Maske!H13,MAX(Berechnung!A20-1,0)*Berechnung!E$10)</f>
        <v>0</v>
      </c>
      <c r="F20" s="26" t="b">
        <f t="shared" ca="1" si="1"/>
        <v>0</v>
      </c>
    </row>
    <row r="21" spans="1:17" s="26" customFormat="1" x14ac:dyDescent="0.25">
      <c r="A21" s="26">
        <f ca="1">IF(AND(Maske!C14,Maske!E14),Maske!E14-Maske!C14+1,0)</f>
        <v>0</v>
      </c>
      <c r="B21" s="26">
        <f ca="1">(Maske!E14-Maske!C14+Maske!F14-Maske!D14)*24</f>
        <v>0</v>
      </c>
      <c r="C21" s="26">
        <f t="shared" ca="1" si="0"/>
        <v>0</v>
      </c>
      <c r="D21" s="26">
        <f ca="1">C21+Maske!I14+Maske!J14+E21</f>
        <v>0</v>
      </c>
      <c r="E21" s="26">
        <f ca="1">MIN(Maske!H14,MAX(Berechnung!A21-1,0)*Berechnung!E$10)</f>
        <v>0</v>
      </c>
      <c r="F21" s="26" t="b">
        <f t="shared" ca="1" si="1"/>
        <v>0</v>
      </c>
    </row>
    <row r="22" spans="1:17" s="26" customFormat="1" x14ac:dyDescent="0.25">
      <c r="A22" s="26">
        <f ca="1">IF(AND(Maske!C15,Maske!E15),Maske!E15-Maske!C15+1,0)</f>
        <v>0</v>
      </c>
      <c r="B22" s="26">
        <f ca="1">(Maske!E15-Maske!C15+Maske!F15-Maske!D15)*24</f>
        <v>0</v>
      </c>
      <c r="C22" s="26">
        <f t="shared" ca="1" si="0"/>
        <v>0</v>
      </c>
      <c r="D22" s="26">
        <f ca="1">C22+Maske!I15+Maske!J15+E22</f>
        <v>0</v>
      </c>
      <c r="E22" s="26">
        <f ca="1">MIN(Maske!H15,MAX(Berechnung!A22-1,0)*Berechnung!E$10)</f>
        <v>0</v>
      </c>
      <c r="F22" s="26" t="b">
        <f t="shared" ca="1" si="1"/>
        <v>0</v>
      </c>
    </row>
    <row r="23" spans="1:17" s="26" customFormat="1" x14ac:dyDescent="0.25">
      <c r="A23" s="26">
        <f ca="1">IF(AND(Maske!C16,Maske!E16),Maske!E16-Maske!C16+1,0)</f>
        <v>0</v>
      </c>
      <c r="B23" s="26">
        <f ca="1">(Maske!E16-Maske!C16+Maske!F16-Maske!D16)*24</f>
        <v>0</v>
      </c>
      <c r="C23" s="26">
        <f t="shared" ca="1" si="0"/>
        <v>0</v>
      </c>
      <c r="D23" s="26">
        <f ca="1">C23+Maske!I16+Maske!J16+E23</f>
        <v>0</v>
      </c>
      <c r="E23" s="26">
        <f ca="1">MIN(Maske!H16,MAX(Berechnung!A23-1,0)*Berechnung!E$10)</f>
        <v>0</v>
      </c>
      <c r="F23" s="26" t="b">
        <f t="shared" ca="1" si="1"/>
        <v>0</v>
      </c>
    </row>
    <row r="24" spans="1:17" s="26" customFormat="1" x14ac:dyDescent="0.25"/>
    <row r="25" spans="1:17" s="26" customFormat="1" x14ac:dyDescent="0.25">
      <c r="D25" s="26">
        <f ca="1">SUM(D13:D23)</f>
        <v>0</v>
      </c>
    </row>
    <row r="26" spans="1:17" s="26" customFormat="1" x14ac:dyDescent="0.25"/>
    <row r="27" spans="1:17" s="26" customFormat="1" x14ac:dyDescent="0.25"/>
    <row r="28" spans="1:17" s="26" customFormat="1" x14ac:dyDescent="0.25"/>
    <row r="29" spans="1:17" s="26" customFormat="1" x14ac:dyDescent="0.25"/>
    <row r="30" spans="1:17" s="26" customFormat="1" x14ac:dyDescent="0.25"/>
    <row r="31" spans="1:17" s="26" customFormat="1" x14ac:dyDescent="0.25"/>
    <row r="32" spans="1:17" s="26" customFormat="1" x14ac:dyDescent="0.25"/>
    <row r="33" s="26" customFormat="1" x14ac:dyDescent="0.25"/>
    <row r="34" s="26" customFormat="1" x14ac:dyDescent="0.25"/>
    <row r="35" s="26" customFormat="1" x14ac:dyDescent="0.25"/>
    <row r="36" s="26" customFormat="1" x14ac:dyDescent="0.25"/>
    <row r="37" s="26" customFormat="1" x14ac:dyDescent="0.25"/>
    <row r="38" s="26" customFormat="1" x14ac:dyDescent="0.25"/>
    <row r="39" s="26" customFormat="1" x14ac:dyDescent="0.25"/>
    <row r="40" s="26" customFormat="1" x14ac:dyDescent="0.25"/>
    <row r="41" s="26" customFormat="1" x14ac:dyDescent="0.25"/>
    <row r="42" s="26" customFormat="1" x14ac:dyDescent="0.25"/>
    <row r="43" s="26" customFormat="1" x14ac:dyDescent="0.25"/>
    <row r="44" s="26" customFormat="1" x14ac:dyDescent="0.25"/>
    <row r="45" s="26" customFormat="1" x14ac:dyDescent="0.25"/>
    <row r="46" s="26" customFormat="1" x14ac:dyDescent="0.25"/>
    <row r="47" s="26" customFormat="1" x14ac:dyDescent="0.25"/>
    <row r="48" s="26" customFormat="1" x14ac:dyDescent="0.25"/>
    <row r="49" s="26" customFormat="1" x14ac:dyDescent="0.25"/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Vorderseite</vt:lpstr>
      <vt:lpstr>Rückseite</vt:lpstr>
      <vt:lpstr>Maske</vt:lpstr>
      <vt:lpstr>Berechnung</vt:lpstr>
      <vt:lpstr>Rückseite!Druckbereich</vt:lpstr>
      <vt:lpstr>Vorderseite!Druckbereich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Kepplinger Bernhard</dc:creator>
  <cp:lastModifiedBy>Tillian Heimo</cp:lastModifiedBy>
  <cp:lastPrinted>2025-09-12T13:34:02Z</cp:lastPrinted>
  <dcterms:created xsi:type="dcterms:W3CDTF">2025-01-29T05:34:24Z</dcterms:created>
  <dcterms:modified xsi:type="dcterms:W3CDTF">2025-09-12T13:34:48Z</dcterms:modified>
</cp:coreProperties>
</file>